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09"/>
  <workbookPr autoCompressPictures="0"/>
  <mc:AlternateContent xmlns:mc="http://schemas.openxmlformats.org/markup-compatibility/2006">
    <mc:Choice Requires="x15">
      <x15ac:absPath xmlns:x15ac="http://schemas.microsoft.com/office/spreadsheetml/2010/11/ac" url="/Users/louismacbookair/Desktop/CPD 2018-2019/CPD Application form/"/>
    </mc:Choice>
  </mc:AlternateContent>
  <workbookProtection workbookPassword="E9E7" lockStructure="1"/>
  <bookViews>
    <workbookView xWindow="0" yWindow="460" windowWidth="27320" windowHeight="15360" tabRatio="833"/>
  </bookViews>
  <sheets>
    <sheet name="Application" sheetId="1" r:id="rId1"/>
    <sheet name="Purpose and outcome statement" sheetId="8" r:id="rId2"/>
    <sheet name="CV requirements" sheetId="9" r:id="rId3"/>
    <sheet name="CPD Officer" sheetId="2" r:id="rId4"/>
    <sheet name="Accreditation Com" sheetId="3" state="hidden" r:id="rId5"/>
    <sheet name="Approval" sheetId="4" state="hidden" r:id="rId6"/>
    <sheet name="Additional lists" sheetId="5" state="hidden" r:id="rId7"/>
    <sheet name="Provider ID#" sheetId="6" state="hidden" r:id="rId8"/>
    <sheet name="Individual ID #" sheetId="7" state="hidden" r:id="rId9"/>
  </sheets>
  <externalReferences>
    <externalReference r:id="rId10"/>
    <externalReference r:id="rId11"/>
  </externalReferences>
  <definedNames>
    <definedName name="Indi">'[1]Individual Applicant ID#'!$A$1:$A$94</definedName>
    <definedName name="IndiTable">'[1]Individual Applicant ID#'!$A$3:$B$241</definedName>
    <definedName name="provider">'[1]Provider ID#'!$A$4:$A$46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6" i="1" l="1"/>
  <c r="B13" i="4"/>
  <c r="H14" i="1"/>
  <c r="A38" i="4"/>
  <c r="B23" i="4"/>
  <c r="A9" i="4"/>
  <c r="B28" i="4"/>
  <c r="B27" i="4"/>
  <c r="B26" i="4"/>
  <c r="E23" i="4"/>
  <c r="E24" i="4"/>
  <c r="B24" i="4"/>
  <c r="B22" i="4"/>
  <c r="B21" i="4"/>
  <c r="B19" i="4"/>
  <c r="B18" i="4"/>
  <c r="B17" i="4"/>
  <c r="J15" i="4"/>
  <c r="J16" i="4"/>
  <c r="J17" i="4"/>
  <c r="J18" i="4"/>
  <c r="J19" i="4"/>
  <c r="J20" i="4"/>
  <c r="J21" i="4"/>
  <c r="B15" i="4"/>
  <c r="B14" i="4"/>
  <c r="B12" i="4"/>
  <c r="B10" i="4"/>
  <c r="A21" i="4"/>
  <c r="A28" i="4"/>
  <c r="A26" i="4"/>
  <c r="C24" i="4"/>
  <c r="A24" i="4"/>
  <c r="I19" i="4"/>
  <c r="I20" i="4"/>
  <c r="I18" i="4"/>
  <c r="I17" i="4"/>
  <c r="I16" i="4"/>
  <c r="I15" i="4"/>
  <c r="A23" i="4"/>
  <c r="A19" i="4"/>
  <c r="A17" i="4"/>
  <c r="A14" i="4"/>
  <c r="A12" i="4"/>
  <c r="D11" i="3"/>
  <c r="N16" i="1"/>
  <c r="N14" i="1"/>
  <c r="B2" i="3"/>
</calcChain>
</file>

<file path=xl/comments1.xml><?xml version="1.0" encoding="utf-8"?>
<comments xmlns="http://schemas.openxmlformats.org/spreadsheetml/2006/main">
  <authors>
    <author>CPUT</author>
    <author>Louis Steyn</author>
  </authors>
  <commentList>
    <comment ref="E9" authorId="0">
      <text>
        <r>
          <rPr>
            <b/>
            <sz val="11"/>
            <color indexed="9"/>
            <rFont val="Tahoma"/>
            <family val="2"/>
          </rPr>
          <t>Left click and select an option</t>
        </r>
      </text>
    </comment>
    <comment ref="E10" authorId="0">
      <text>
        <r>
          <rPr>
            <b/>
            <sz val="12"/>
            <color indexed="9"/>
            <rFont val="Tahoma"/>
            <family val="2"/>
          </rPr>
          <t>Left click and select</t>
        </r>
      </text>
    </comment>
    <comment ref="E30" authorId="1">
      <text>
        <r>
          <rPr>
            <b/>
            <sz val="9"/>
            <color indexed="81"/>
            <rFont val="Tahoma"/>
            <family val="2"/>
          </rPr>
          <t>Time Input:</t>
        </r>
        <r>
          <rPr>
            <sz val="9"/>
            <color indexed="81"/>
            <rFont val="Tahoma"/>
            <family val="2"/>
          </rPr>
          <t xml:space="preserve">
Please enter the time as 
09:00 or 12:00 or 18:00</t>
        </r>
      </text>
    </comment>
    <comment ref="H30" authorId="1">
      <text>
        <r>
          <rPr>
            <b/>
            <sz val="9"/>
            <color indexed="81"/>
            <rFont val="Tahoma"/>
            <family val="2"/>
          </rPr>
          <t>Time Input:</t>
        </r>
        <r>
          <rPr>
            <sz val="9"/>
            <color indexed="81"/>
            <rFont val="Tahoma"/>
            <family val="2"/>
          </rPr>
          <t xml:space="preserve">
Please enter the time as
09:00 or 12:00 or 18:00</t>
        </r>
      </text>
    </comment>
    <comment ref="E35" authorId="0">
      <text>
        <r>
          <rPr>
            <sz val="8"/>
            <color indexed="81"/>
            <rFont val="Tahoma"/>
            <family val="2"/>
          </rPr>
          <t>Left click and select</t>
        </r>
      </text>
    </comment>
    <comment ref="E36" authorId="0">
      <text>
        <r>
          <rPr>
            <sz val="8"/>
            <color indexed="81"/>
            <rFont val="Tahoma"/>
            <family val="2"/>
          </rPr>
          <t>Left click and select</t>
        </r>
      </text>
    </comment>
    <comment ref="E37" authorId="0">
      <text>
        <r>
          <rPr>
            <sz val="8"/>
            <color indexed="81"/>
            <rFont val="Tahoma"/>
            <family val="2"/>
          </rPr>
          <t>Left click and select</t>
        </r>
      </text>
    </comment>
    <comment ref="E38" authorId="0">
      <text>
        <r>
          <rPr>
            <sz val="8"/>
            <color indexed="81"/>
            <rFont val="Tahoma"/>
            <family val="2"/>
          </rPr>
          <t>Left click and select</t>
        </r>
      </text>
    </comment>
    <comment ref="E40" authorId="0">
      <text>
        <r>
          <rPr>
            <sz val="8"/>
            <color indexed="81"/>
            <rFont val="Tahoma"/>
            <family val="2"/>
          </rPr>
          <t>Left click and select</t>
        </r>
      </text>
    </comment>
    <comment ref="E41" authorId="0">
      <text>
        <r>
          <rPr>
            <sz val="8"/>
            <color indexed="81"/>
            <rFont val="Tahoma"/>
            <family val="2"/>
          </rPr>
          <t>Left click and select</t>
        </r>
      </text>
    </comment>
    <comment ref="E42" authorId="0">
      <text>
        <r>
          <rPr>
            <sz val="8"/>
            <color indexed="81"/>
            <rFont val="Tahoma"/>
            <family val="2"/>
          </rPr>
          <t>Left click and select</t>
        </r>
      </text>
    </comment>
  </commentList>
</comments>
</file>

<file path=xl/sharedStrings.xml><?xml version="1.0" encoding="utf-8"?>
<sst xmlns="http://schemas.openxmlformats.org/spreadsheetml/2006/main" count="430" uniqueCount="369">
  <si>
    <t>SOUTH AFRICAN DENTAL TECHNICIANS COUNCIL</t>
  </si>
  <si>
    <t>APPLICATION FOR APPROVAL OF A CONTINUING PROFESSIONAL DEVELOPMENT EVENT/ACTIVITY</t>
  </si>
  <si>
    <t>Type of Application</t>
  </si>
  <si>
    <t>SELECT ONE</t>
  </si>
  <si>
    <t>Calendar Year of Event/Activity</t>
  </si>
  <si>
    <r>
      <t xml:space="preserve">Please complete this application </t>
    </r>
    <r>
      <rPr>
        <b/>
        <sz val="10"/>
        <color rgb="FFFF0000"/>
        <rFont val="Arial"/>
        <family val="2"/>
      </rPr>
      <t>electronically</t>
    </r>
    <r>
      <rPr>
        <sz val="10"/>
        <color rgb="FFFF0000"/>
        <rFont val="Arial"/>
        <family val="2"/>
      </rPr>
      <t xml:space="preserve"> and submit </t>
    </r>
    <r>
      <rPr>
        <b/>
        <sz val="10"/>
        <color rgb="FFFF0000"/>
        <rFont val="Arial"/>
        <family val="2"/>
      </rPr>
      <t>online</t>
    </r>
    <r>
      <rPr>
        <sz val="10"/>
        <color rgb="FFFF0000"/>
        <rFont val="Arial"/>
        <family val="2"/>
      </rPr>
      <t xml:space="preserve"> for approval to: </t>
    </r>
  </si>
  <si>
    <t>louise@sadtc.org.za</t>
  </si>
  <si>
    <t>Name of Applicant or Provider</t>
  </si>
  <si>
    <t>Event/Activity Provider ID#</t>
  </si>
  <si>
    <t>OR</t>
  </si>
  <si>
    <t>Individual ID#</t>
  </si>
  <si>
    <t>SELECT YOURS IF YOU ARE AN INDIVIDUAL</t>
  </si>
  <si>
    <t>TE #</t>
  </si>
  <si>
    <t>Postal Address of Applicant or Provider</t>
  </si>
  <si>
    <t>Contact person if a Provider</t>
  </si>
  <si>
    <t>e-mail Address</t>
  </si>
  <si>
    <t>Date/s of the Activity</t>
  </si>
  <si>
    <t>to</t>
  </si>
  <si>
    <t>Start Time of Activity</t>
  </si>
  <si>
    <t>End Time of Activity</t>
  </si>
  <si>
    <t>Venue to be used</t>
  </si>
  <si>
    <t>Number of attendees expected</t>
  </si>
  <si>
    <t>Excluding all non-CPD items</t>
  </si>
  <si>
    <t>Specify intended assessment</t>
  </si>
  <si>
    <t>Specify evaluation of the event</t>
  </si>
  <si>
    <t>Type of Activity or Event</t>
  </si>
  <si>
    <t>To be attached</t>
  </si>
  <si>
    <t>CV for each presenter</t>
  </si>
  <si>
    <t>Select</t>
  </si>
  <si>
    <t>Detailed Programme</t>
  </si>
  <si>
    <t>Purpose and Outcomes Statement</t>
  </si>
  <si>
    <t>INDIVIDUAL APPLICATION</t>
  </si>
  <si>
    <t>√</t>
  </si>
  <si>
    <t>N/A</t>
  </si>
  <si>
    <t>Lecture</t>
  </si>
  <si>
    <t>SPECIAL INTEREST GROUP</t>
  </si>
  <si>
    <t>X</t>
  </si>
  <si>
    <t>Task Assessment</t>
  </si>
  <si>
    <t>Satisfaction questionnaire</t>
  </si>
  <si>
    <t>Med Bay direct</t>
  </si>
  <si>
    <t>Single Presenter Event</t>
  </si>
  <si>
    <t>Demonstration</t>
  </si>
  <si>
    <t>Up to 5</t>
  </si>
  <si>
    <t>ORGANIZED ACTIVITY</t>
  </si>
  <si>
    <t>Multiple Choice Questions</t>
  </si>
  <si>
    <t>Online survey</t>
  </si>
  <si>
    <t>Med Bay download and self scanning</t>
  </si>
  <si>
    <t>Micro Event/up to 5 presenters</t>
  </si>
  <si>
    <t>Hands-on workshop</t>
  </si>
  <si>
    <t>6 to 10</t>
  </si>
  <si>
    <t>Self Assessment</t>
  </si>
  <si>
    <t>Other</t>
  </si>
  <si>
    <t>Medium Event/5-10 presenters</t>
  </si>
  <si>
    <t>Lecture &amp; Demonstration</t>
  </si>
  <si>
    <t>11 to 15</t>
  </si>
  <si>
    <t>Group Discussion</t>
  </si>
  <si>
    <t>Macro Event/ 10 or more presenters</t>
  </si>
  <si>
    <t>Lecture &amp; Hands-On Workshop</t>
  </si>
  <si>
    <t>16 to 20</t>
  </si>
  <si>
    <t>Paired Discussion</t>
  </si>
  <si>
    <t>Roadshow</t>
  </si>
  <si>
    <t>Lecture, Demonstration and Hands-On Workshop</t>
  </si>
  <si>
    <t>21 to 25</t>
  </si>
  <si>
    <t>Verbal Feedback from Presenter</t>
  </si>
  <si>
    <t>Special Interest Group</t>
  </si>
  <si>
    <t>Formal national or international exhibition or trade show</t>
  </si>
  <si>
    <t>26 to 30</t>
  </si>
  <si>
    <t>Journal Article</t>
  </si>
  <si>
    <t>31 to 50</t>
  </si>
  <si>
    <t>Post Grad Qualification</t>
  </si>
  <si>
    <t>51 to 75</t>
  </si>
  <si>
    <t>BTech:</t>
  </si>
  <si>
    <t>76 to 100</t>
  </si>
  <si>
    <t>Other Qualification</t>
  </si>
  <si>
    <t>100 to 150</t>
  </si>
  <si>
    <t>Special Interest Group Meeting/s</t>
  </si>
  <si>
    <t>151 to 200</t>
  </si>
  <si>
    <t>201 to 250</t>
  </si>
  <si>
    <t>AGM/Business Meeting</t>
  </si>
  <si>
    <t>251 to 300</t>
  </si>
  <si>
    <t>301 to 350</t>
  </si>
  <si>
    <t>350 to 400</t>
  </si>
  <si>
    <t>401 to 450</t>
  </si>
  <si>
    <t>451 to 500</t>
  </si>
  <si>
    <t>more than 500</t>
  </si>
  <si>
    <t>more than 20</t>
  </si>
  <si>
    <t>FOR OFFICE USE ONLY</t>
  </si>
  <si>
    <t>Application #</t>
  </si>
  <si>
    <t>Date received</t>
  </si>
  <si>
    <t>Date forwarded to Acc S-Com</t>
  </si>
  <si>
    <t>Date Invoice processed</t>
  </si>
  <si>
    <t>Date Provider notified</t>
  </si>
  <si>
    <t>Date Payment received</t>
  </si>
  <si>
    <t>Date Event # released to Provider</t>
  </si>
  <si>
    <t>Date Application closed off</t>
  </si>
  <si>
    <t>Accreditation Sub-Committee</t>
  </si>
  <si>
    <t>Event #</t>
  </si>
  <si>
    <t>Cat Code</t>
  </si>
  <si>
    <t>CEUs</t>
  </si>
  <si>
    <t>Cat A</t>
  </si>
  <si>
    <t>Cat B</t>
  </si>
  <si>
    <t>Cat C</t>
  </si>
  <si>
    <t>Cat D</t>
  </si>
  <si>
    <t>Cat E</t>
  </si>
  <si>
    <t>Cat F</t>
  </si>
  <si>
    <t>Total # of hours</t>
  </si>
  <si>
    <t>Comments:</t>
  </si>
  <si>
    <t>NOTIFICATION OF</t>
  </si>
  <si>
    <t>OF CONTINUING PROFESSIONAL DEVELOPMENT ACTIVITY</t>
  </si>
  <si>
    <t>Event Number</t>
  </si>
  <si>
    <t>Total CEUs approved</t>
  </si>
  <si>
    <t>Constituted as follows:</t>
  </si>
  <si>
    <t>Category A</t>
  </si>
  <si>
    <t>Category B</t>
  </si>
  <si>
    <t>Category C</t>
  </si>
  <si>
    <t>Category D</t>
  </si>
  <si>
    <t>Category E</t>
  </si>
  <si>
    <t>Category F</t>
  </si>
  <si>
    <t>Signed electronically</t>
  </si>
  <si>
    <t>Skype/Telephonic Conference on</t>
  </si>
  <si>
    <t>Approval:</t>
  </si>
  <si>
    <t>Charge:</t>
  </si>
  <si>
    <t xml:space="preserve">Accreditation Sub-Committee Chair </t>
  </si>
  <si>
    <t>Date:</t>
  </si>
  <si>
    <t>Prior to Event</t>
  </si>
  <si>
    <t>In Retrospect</t>
  </si>
  <si>
    <t>Exempted</t>
  </si>
  <si>
    <t>Zero</t>
  </si>
  <si>
    <t>Column2</t>
  </si>
  <si>
    <t>3M South Africa</t>
  </si>
  <si>
    <t>S03</t>
  </si>
  <si>
    <t>Betta Dental</t>
  </si>
  <si>
    <t>S08</t>
  </si>
  <si>
    <t>Branemark Institution South Africa</t>
  </si>
  <si>
    <t>A10</t>
  </si>
  <si>
    <t>Cape Dental Show</t>
  </si>
  <si>
    <t>A02</t>
  </si>
  <si>
    <t>Cape Society of Dental Implantology (CSDI)</t>
  </si>
  <si>
    <t>A07</t>
  </si>
  <si>
    <t>Clinical Foundation</t>
  </si>
  <si>
    <t>A04</t>
  </si>
  <si>
    <t>Confident</t>
  </si>
  <si>
    <t>S13</t>
  </si>
  <si>
    <t>CPUT</t>
  </si>
  <si>
    <t>A03</t>
  </si>
  <si>
    <t>DDS</t>
  </si>
  <si>
    <t>S09</t>
  </si>
  <si>
    <t>DENTASA</t>
  </si>
  <si>
    <t>A01</t>
  </si>
  <si>
    <t>Dentaurum</t>
  </si>
  <si>
    <t>S14</t>
  </si>
  <si>
    <t>GEMCO</t>
  </si>
  <si>
    <t>S06</t>
  </si>
  <si>
    <t>Ivodent</t>
  </si>
  <si>
    <t>S10</t>
  </si>
  <si>
    <t>Life Style Dentistry</t>
  </si>
  <si>
    <t>S11</t>
  </si>
  <si>
    <t>MEDUNSA</t>
  </si>
  <si>
    <t>A05</t>
  </si>
  <si>
    <t>Nobel Biocare</t>
  </si>
  <si>
    <t>S02</t>
  </si>
  <si>
    <t>Nova Dental Laboratory Supplies</t>
  </si>
  <si>
    <t>SADA</t>
  </si>
  <si>
    <t>A08</t>
  </si>
  <si>
    <t>SAMHS</t>
  </si>
  <si>
    <t>A11</t>
  </si>
  <si>
    <t>Smile on</t>
  </si>
  <si>
    <t>A09</t>
  </si>
  <si>
    <t>South African Acadamy of Aesthetic Dentistry (SAAAD)</t>
  </si>
  <si>
    <t>A06</t>
  </si>
  <si>
    <t>Southern Implants</t>
  </si>
  <si>
    <t>S05</t>
  </si>
  <si>
    <t>not in use</t>
  </si>
  <si>
    <t>S07</t>
  </si>
  <si>
    <t>Straumann (ASM Consultants PTY LTD)</t>
  </si>
  <si>
    <t>S04</t>
  </si>
  <si>
    <t>Wrights Millners</t>
  </si>
  <si>
    <t>S01</t>
  </si>
  <si>
    <t>Sirona SA</t>
  </si>
  <si>
    <t>S15</t>
  </si>
  <si>
    <t>Nomads</t>
  </si>
  <si>
    <t>S16</t>
  </si>
  <si>
    <t>Special Interest Group Durban</t>
  </si>
  <si>
    <t>SI01</t>
  </si>
  <si>
    <t>Special Interest Group Bloemfontein</t>
  </si>
  <si>
    <t>SI02</t>
  </si>
  <si>
    <t>Special Interest Group Port Elizabeth</t>
  </si>
  <si>
    <t>SI03</t>
  </si>
  <si>
    <t>DUT</t>
  </si>
  <si>
    <t>A12</t>
  </si>
  <si>
    <t>Metal Free Dental</t>
  </si>
  <si>
    <t>S17</t>
  </si>
  <si>
    <t>Dr B Botma</t>
  </si>
  <si>
    <t>P01</t>
  </si>
  <si>
    <t>Elmarie Van Der Merwe TE 2657</t>
  </si>
  <si>
    <t>I01</t>
  </si>
  <si>
    <t>Ernst H Van Den Berg TE 2877</t>
  </si>
  <si>
    <t>I02</t>
  </si>
  <si>
    <t>André Beeton</t>
  </si>
  <si>
    <t>I03</t>
  </si>
  <si>
    <t>Marlize Vermaak</t>
  </si>
  <si>
    <t>I04</t>
  </si>
  <si>
    <t>A Vahed</t>
  </si>
  <si>
    <t>I05</t>
  </si>
  <si>
    <t>Charles H Parsons</t>
  </si>
  <si>
    <t>I06</t>
  </si>
  <si>
    <t>N Kayingana (SADF)  TE 2998</t>
  </si>
  <si>
    <t>I07</t>
  </si>
  <si>
    <t>D Schoonwinkel (SADF)  TE 1928</t>
  </si>
  <si>
    <t>I08</t>
  </si>
  <si>
    <t>E M Mookana  (SADF)  TE 2986</t>
  </si>
  <si>
    <t>I09</t>
  </si>
  <si>
    <t>STY Vilakazi  (SADF)  TE 2810</t>
  </si>
  <si>
    <t>I10</t>
  </si>
  <si>
    <t>J A Engelbrecht  (SADF)  TE 1506</t>
  </si>
  <si>
    <t>I11</t>
  </si>
  <si>
    <t>A Schutte (SADF)  TE 1790</t>
  </si>
  <si>
    <t>I12</t>
  </si>
  <si>
    <t>E V Gebhardt  (SADF)  TE 1302</t>
  </si>
  <si>
    <t>I13</t>
  </si>
  <si>
    <t>G P Pretorius  (SADF)  TE 2757</t>
  </si>
  <si>
    <t>I14</t>
  </si>
  <si>
    <t>M Bezuidenhout I</t>
  </si>
  <si>
    <t>I15</t>
  </si>
  <si>
    <t>GP Nisbet (TE 2082)</t>
  </si>
  <si>
    <t>I16</t>
  </si>
  <si>
    <t>G Scalco (TE2399)</t>
  </si>
  <si>
    <t>I17</t>
  </si>
  <si>
    <t>A Harper (TE2440)</t>
  </si>
  <si>
    <t>I18</t>
  </si>
  <si>
    <t>G Janssen (TE2824)</t>
  </si>
  <si>
    <t>I19</t>
  </si>
  <si>
    <t>JL Coetzee (TE1029)</t>
  </si>
  <si>
    <t>I20</t>
  </si>
  <si>
    <t>Application</t>
  </si>
  <si>
    <t>Mechanism of monitoring attendance</t>
  </si>
  <si>
    <t>Number of presentations</t>
  </si>
  <si>
    <t>Advertisment of the CPD activity</t>
  </si>
  <si>
    <t>SELECT YOURS IF A CPD PROVIDER</t>
  </si>
  <si>
    <t xml:space="preserve">Date the event was uploaded to the SADTC web page </t>
  </si>
  <si>
    <t>Date received back from Acc S-Com</t>
  </si>
  <si>
    <t>Presenter</t>
  </si>
  <si>
    <t>Activity Title or Topic</t>
  </si>
  <si>
    <t>Presenter/speaker</t>
  </si>
  <si>
    <t>LOGO</t>
  </si>
  <si>
    <t>Notes to the provider/organiser:</t>
  </si>
  <si>
    <t>Phone # of Applicant/Provider (Include area code)</t>
  </si>
  <si>
    <t>Appoval sheet</t>
  </si>
  <si>
    <t>Approval Sheet</t>
  </si>
  <si>
    <t>Application Sheet</t>
  </si>
  <si>
    <t>The CV must please not extend beyond one A4 page.</t>
  </si>
  <si>
    <t>Personal detail:</t>
  </si>
  <si>
    <t>Surname</t>
  </si>
  <si>
    <t>Full names</t>
  </si>
  <si>
    <t>Gender *</t>
  </si>
  <si>
    <t>Race *</t>
  </si>
  <si>
    <t>*</t>
  </si>
  <si>
    <t>Required for reporting to the SADTC and the Department of Health</t>
  </si>
  <si>
    <t>This information will assist the SADTC in providing comments and guidance to applicants for future consideration.</t>
  </si>
  <si>
    <t>This will not appear  in any other documentation.</t>
  </si>
  <si>
    <t>Contact detail:</t>
  </si>
  <si>
    <t>Postal address</t>
  </si>
  <si>
    <t>Post school education:</t>
  </si>
  <si>
    <t>Name of institution attended</t>
  </si>
  <si>
    <t>Name of qualification/s obtained</t>
  </si>
  <si>
    <t>Date that the above qualification/s were obtained</t>
  </si>
  <si>
    <t>Type of presentation:</t>
  </si>
  <si>
    <t>Supporting information based on the above:</t>
  </si>
  <si>
    <r>
      <t xml:space="preserve">Please list your research activities involved with in the past 3 years </t>
    </r>
    <r>
      <rPr>
        <b/>
        <sz val="11"/>
        <color theme="1"/>
        <rFont val="Calibri"/>
        <scheme val="minor"/>
      </rPr>
      <t xml:space="preserve">but </t>
    </r>
    <r>
      <rPr>
        <sz val="11"/>
        <color theme="1"/>
        <rFont val="Calibri"/>
        <family val="2"/>
        <scheme val="minor"/>
      </rPr>
      <t>limit it to the latest 5.</t>
    </r>
  </si>
  <si>
    <t>Please list your professional practical experience providing information that will support this CPD application.</t>
  </si>
  <si>
    <t>All of the above</t>
  </si>
  <si>
    <t>Please indicate the language in which the above was presented.</t>
  </si>
  <si>
    <t>South African Dental Technicians Council</t>
  </si>
  <si>
    <t>CPD Activity Purpose Statement</t>
  </si>
  <si>
    <t>1.</t>
  </si>
  <si>
    <t>2.</t>
  </si>
  <si>
    <t>3.</t>
  </si>
  <si>
    <t>4.</t>
  </si>
  <si>
    <t>5.</t>
  </si>
  <si>
    <t>6.</t>
  </si>
  <si>
    <t>Academic development</t>
  </si>
  <si>
    <t>Professional practice</t>
  </si>
  <si>
    <t>Product knowledge</t>
  </si>
  <si>
    <t>Marketing a specific brand</t>
  </si>
  <si>
    <t>7.</t>
  </si>
  <si>
    <t>8.</t>
  </si>
  <si>
    <t>Appval</t>
  </si>
  <si>
    <t xml:space="preserve">Approval </t>
  </si>
  <si>
    <t>Charge</t>
  </si>
  <si>
    <r>
      <t xml:space="preserve">Duration of </t>
    </r>
    <r>
      <rPr>
        <b/>
        <sz val="11"/>
        <color theme="1"/>
        <rFont val="Calibri"/>
        <scheme val="minor"/>
      </rPr>
      <t>entire</t>
    </r>
    <r>
      <rPr>
        <sz val="11"/>
        <color theme="1"/>
        <rFont val="Calibri"/>
        <family val="2"/>
        <scheme val="minor"/>
      </rPr>
      <t xml:space="preserve"> CPD learning activity (hours)</t>
    </r>
  </si>
  <si>
    <t>Duration of entire CPD learning activity (hours)</t>
  </si>
  <si>
    <t>*CV for each presenter            *Detailed Programme            *Purpose and Outcomes Statement            *Advertisment of the CPD Activity</t>
  </si>
  <si>
    <t>Magnitude of activity/event</t>
  </si>
  <si>
    <t>Magnitude of Activity/Event</t>
  </si>
  <si>
    <t>Specify evaluation/satifaction of the event</t>
  </si>
  <si>
    <t>Singning attendance lists</t>
  </si>
  <si>
    <t>Number of presenters</t>
  </si>
  <si>
    <t>***</t>
  </si>
  <si>
    <t>**Academic</t>
  </si>
  <si>
    <t>**Practicing professional</t>
  </si>
  <si>
    <t>**Dental trade/marketing</t>
  </si>
  <si>
    <t xml:space="preserve">Indicate your experience in the particular product or technology from a professional practice and or promotional perspective. </t>
  </si>
  <si>
    <t>C Chaplin (TE 2118)</t>
  </si>
  <si>
    <t>F Botha (TE 1667)</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</si>
  <si>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</si>
  <si>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</si>
  <si>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</si>
  <si>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</si>
  <si>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</si>
  <si>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</si>
  <si>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</si>
  <si>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</si>
  <si>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</si>
  <si>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</si>
  <si>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</si>
  <si>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</si>
  <si>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</si>
  <si>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</si>
  <si>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</si>
  <si>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</si>
  <si>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</si>
  <si>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</si>
  <si>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</si>
  <si>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</si>
  <si>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</si>
  <si>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</si>
  <si>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</si>
  <si>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</si>
  <si>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</si>
  <si>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</si>
  <si>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</si>
  <si>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</si>
  <si>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State as a percentage (%) the proportion allocated to:</t>
  </si>
  <si>
    <r>
      <t xml:space="preserve">These headings must be copied and presented in a Word Document, detail added and </t>
    </r>
    <r>
      <rPr>
        <b/>
        <i/>
        <sz val="14"/>
        <color theme="1"/>
        <rFont val="Calibri"/>
        <scheme val="minor"/>
      </rPr>
      <t>attached</t>
    </r>
    <r>
      <rPr>
        <i/>
        <sz val="14"/>
        <color theme="1"/>
        <rFont val="Calibri"/>
        <scheme val="minor"/>
      </rPr>
      <t xml:space="preserve"> to this CPD application </t>
    </r>
    <r>
      <rPr>
        <b/>
        <i/>
        <sz val="14"/>
        <color theme="1"/>
        <rFont val="Calibri"/>
        <scheme val="minor"/>
      </rPr>
      <t>as an addendum.</t>
    </r>
  </si>
  <si>
    <t>Use own.</t>
  </si>
  <si>
    <r>
      <t xml:space="preserve">In a single sentence state the </t>
    </r>
    <r>
      <rPr>
        <b/>
        <sz val="12"/>
        <color theme="1"/>
        <rFont val="Calibri"/>
        <family val="2"/>
        <scheme val="minor"/>
      </rPr>
      <t>purpose</t>
    </r>
    <r>
      <rPr>
        <sz val="12"/>
        <color theme="1"/>
        <rFont val="Calibri"/>
        <family val="2"/>
        <scheme val="minor"/>
      </rPr>
      <t xml:space="preserve"> of this CPD activity.</t>
    </r>
  </si>
  <si>
    <r>
      <rPr>
        <b/>
        <sz val="12"/>
        <color rgb="FFFF0000"/>
        <rFont val="Calibri"/>
        <scheme val="minor"/>
      </rPr>
      <t>Example:</t>
    </r>
    <r>
      <rPr>
        <sz val="12"/>
        <color rgb="FFFF0000"/>
        <rFont val="Calibri"/>
        <family val="2"/>
        <scheme val="minor"/>
      </rPr>
      <t xml:space="preserve"> The purpose of this activity is to share the latest information regarding functional orthodontic appliances with professionals in order to raise the overall awareness regarding the most resent developments in technology, share new knowledge and demonstrate new materials. Interaction and discussion with colleagues and other members of the oral health team will lead to better patient care and service.</t>
    </r>
  </si>
  <si>
    <r>
      <t xml:space="preserve">List with a brief description what attendees will be </t>
    </r>
    <r>
      <rPr>
        <b/>
        <sz val="12"/>
        <color theme="1"/>
        <rFont val="Calibri"/>
        <family val="2"/>
        <scheme val="minor"/>
      </rPr>
      <t>able to do</t>
    </r>
    <r>
      <rPr>
        <sz val="12"/>
        <color theme="1"/>
        <rFont val="Calibri"/>
        <family val="2"/>
        <scheme val="minor"/>
      </rPr>
      <t xml:space="preserve"> </t>
    </r>
    <r>
      <rPr>
        <b/>
        <sz val="12"/>
        <color theme="1"/>
        <rFont val="Calibri"/>
        <family val="2"/>
        <scheme val="minor"/>
      </rPr>
      <t>/do better</t>
    </r>
    <r>
      <rPr>
        <sz val="12"/>
        <color theme="1"/>
        <rFont val="Calibri"/>
        <family val="2"/>
        <scheme val="minor"/>
      </rPr>
      <t xml:space="preserve"> after attending this CPD activity? (What are the  </t>
    </r>
    <r>
      <rPr>
        <b/>
        <sz val="12"/>
        <color theme="1"/>
        <rFont val="Calibri"/>
        <family val="2"/>
        <scheme val="minor"/>
      </rPr>
      <t xml:space="preserve">outcomes </t>
    </r>
    <r>
      <rPr>
        <sz val="12"/>
        <color theme="1"/>
        <rFont val="Calibri"/>
        <family val="2"/>
        <scheme val="minor"/>
      </rPr>
      <t>anticipated ?)</t>
    </r>
  </si>
  <si>
    <r>
      <rPr>
        <b/>
        <sz val="12"/>
        <color rgb="FFFF0000"/>
        <rFont val="Calibri"/>
        <scheme val="minor"/>
      </rPr>
      <t>Example:</t>
    </r>
    <r>
      <rPr>
        <sz val="12"/>
        <color rgb="FFFF0000"/>
        <rFont val="Calibri"/>
        <family val="2"/>
        <scheme val="minor"/>
      </rPr>
      <t xml:space="preserve"> Once attended the individual will be able to: Understand the latest developments related to functional orthodontic appliances. Will have observed the latest technology in this field of dental technology. Will know how to use the latest materials, manage the operational risks previously experienced. Provide a more cost effective appliance without compromising on the quality and longevity of the appliance.</t>
    </r>
  </si>
  <si>
    <r>
      <t xml:space="preserve">What evaluation instrument/method will be used to determine if the above </t>
    </r>
    <r>
      <rPr>
        <b/>
        <sz val="12"/>
        <color theme="1"/>
        <rFont val="Calibri"/>
        <family val="2"/>
        <scheme val="minor"/>
      </rPr>
      <t xml:space="preserve">outcomes </t>
    </r>
    <r>
      <rPr>
        <sz val="12"/>
        <color theme="1"/>
        <rFont val="Calibri"/>
        <family val="2"/>
        <scheme val="minor"/>
      </rPr>
      <t>were achieved?</t>
    </r>
  </si>
  <si>
    <r>
      <rPr>
        <b/>
        <sz val="12"/>
        <color rgb="FFFF0000"/>
        <rFont val="Calibri"/>
        <scheme val="minor"/>
      </rPr>
      <t>Example:</t>
    </r>
    <r>
      <rPr>
        <sz val="12"/>
        <color rgb="FFFF0000"/>
        <rFont val="Calibri"/>
        <family val="2"/>
        <scheme val="minor"/>
      </rPr>
      <t xml:space="preserve"> Each attendee will design and complete an appliance similar to what was demonstrated. The latter will be discussed during a group discussion and feedback will be given to each attendee.</t>
    </r>
  </si>
  <si>
    <r>
      <t>List and briefly describe the i</t>
    </r>
    <r>
      <rPr>
        <b/>
        <sz val="12"/>
        <color theme="1"/>
        <rFont val="Calibri"/>
        <family val="2"/>
        <scheme val="minor"/>
      </rPr>
      <t>mmediate value</t>
    </r>
    <r>
      <rPr>
        <sz val="12"/>
        <color theme="1"/>
        <rFont val="Calibri"/>
        <family val="2"/>
        <scheme val="minor"/>
      </rPr>
      <t xml:space="preserve"> the attendee will gain from attending this CPD activity?</t>
    </r>
  </si>
  <si>
    <r>
      <rPr>
        <b/>
        <sz val="12"/>
        <color rgb="FFFF0000"/>
        <rFont val="Calibri"/>
        <scheme val="minor"/>
      </rPr>
      <t>Example:</t>
    </r>
    <r>
      <rPr>
        <sz val="12"/>
        <color rgb="FFFF0000"/>
        <rFont val="Calibri"/>
        <family val="2"/>
        <scheme val="minor"/>
      </rPr>
      <t xml:space="preserve"> The attendee will be able to apply the new knowledge/technology/material immediately. The particular brand/product is not necessary required as the same applies to all similar brands/products used in related dental technology laboratories.</t>
    </r>
  </si>
  <si>
    <r>
      <t xml:space="preserve">Describe to what extend this CPD activity will </t>
    </r>
    <r>
      <rPr>
        <b/>
        <sz val="12"/>
        <color theme="1"/>
        <rFont val="Calibri"/>
        <family val="2"/>
        <scheme val="minor"/>
      </rPr>
      <t>contribute to  the marketi</t>
    </r>
    <r>
      <rPr>
        <sz val="12"/>
        <color theme="1"/>
        <rFont val="Calibri"/>
        <family val="2"/>
        <scheme val="minor"/>
      </rPr>
      <t>ng and or promotion of a particular product/brand?</t>
    </r>
  </si>
  <si>
    <r>
      <t xml:space="preserve">In </t>
    </r>
    <r>
      <rPr>
        <b/>
        <sz val="12"/>
        <color theme="1"/>
        <rFont val="Calibri"/>
        <family val="2"/>
        <scheme val="minor"/>
      </rPr>
      <t>no more that 100 words give a outline of the CPD activity</t>
    </r>
    <r>
      <rPr>
        <sz val="12"/>
        <color theme="1"/>
        <rFont val="Calibri"/>
        <family val="2"/>
        <scheme val="minor"/>
      </rPr>
      <t xml:space="preserve"> that will assist the Accreditation Sub-Committee in understanding the intended information/technology/skills to be shared.</t>
    </r>
  </si>
  <si>
    <r>
      <rPr>
        <b/>
        <sz val="12"/>
        <color theme="1"/>
        <rFont val="Calibri"/>
        <family val="2"/>
        <scheme val="minor"/>
      </rPr>
      <t xml:space="preserve">Attach any other information </t>
    </r>
    <r>
      <rPr>
        <sz val="12"/>
        <color theme="1"/>
        <rFont val="Calibri"/>
        <family val="2"/>
        <scheme val="minor"/>
      </rPr>
      <t>such as presentation notes, visual material, Power Point presentation or other you want to include in support of this application.</t>
    </r>
  </si>
  <si>
    <t>Presenter's CV Requirements</t>
  </si>
  <si>
    <t>Land line including the dialing code</t>
  </si>
  <si>
    <t>Mobile # including the international dialing code where applicable</t>
  </si>
  <si>
    <t>Please provide the relevant information as to enable the Accreditation Sub-Committee to correctly evaluate the CPD application.</t>
  </si>
  <si>
    <r>
      <t xml:space="preserve">Please list your publications, either as an author and/or co-author in the past 3 years </t>
    </r>
    <r>
      <rPr>
        <b/>
        <sz val="11"/>
        <color theme="1"/>
        <rFont val="Calibri"/>
        <scheme val="minor"/>
      </rPr>
      <t>but</t>
    </r>
    <r>
      <rPr>
        <sz val="11"/>
        <color theme="1"/>
        <rFont val="Calibri"/>
        <family val="2"/>
        <scheme val="minor"/>
      </rPr>
      <t xml:space="preserve"> limited to the latest 5.</t>
    </r>
  </si>
  <si>
    <r>
      <t xml:space="preserve">Please list the professional presentations/lectures at conferences, symposia and congresses delivered at in the past 3 years </t>
    </r>
    <r>
      <rPr>
        <b/>
        <sz val="11"/>
        <color theme="1"/>
        <rFont val="Calibri"/>
        <scheme val="minor"/>
      </rPr>
      <t>but l</t>
    </r>
    <r>
      <rPr>
        <sz val="11"/>
        <color theme="1"/>
        <rFont val="Calibri"/>
        <family val="2"/>
        <scheme val="minor"/>
      </rPr>
      <t>imit it to the last 5.</t>
    </r>
  </si>
  <si>
    <r>
      <t xml:space="preserve">Are you presenting as an </t>
    </r>
    <r>
      <rPr>
        <b/>
        <sz val="11"/>
        <color theme="1"/>
        <rFont val="Calibri"/>
        <scheme val="minor"/>
      </rPr>
      <t>academic</t>
    </r>
    <r>
      <rPr>
        <sz val="11"/>
        <color theme="1"/>
        <rFont val="Calibri"/>
        <family val="2"/>
        <scheme val="minor"/>
      </rPr>
      <t xml:space="preserve">**, a </t>
    </r>
    <r>
      <rPr>
        <b/>
        <sz val="11"/>
        <color theme="1"/>
        <rFont val="Calibri"/>
        <scheme val="minor"/>
      </rPr>
      <t xml:space="preserve">practicing professional** </t>
    </r>
    <r>
      <rPr>
        <sz val="11"/>
        <color theme="1"/>
        <rFont val="Calibri"/>
        <family val="2"/>
        <scheme val="minor"/>
      </rPr>
      <t xml:space="preserve">or as a </t>
    </r>
    <r>
      <rPr>
        <b/>
        <sz val="11"/>
        <color theme="1"/>
        <rFont val="Calibri"/>
        <scheme val="minor"/>
      </rPr>
      <t>dental trader</t>
    </r>
    <r>
      <rPr>
        <sz val="11"/>
        <color theme="1"/>
        <rFont val="Calibri"/>
        <family val="2"/>
        <scheme val="minor"/>
      </rPr>
      <t xml:space="preserve"> **?</t>
    </r>
  </si>
  <si>
    <t xml:space="preserve">Please indicate your professional experience. </t>
  </si>
  <si>
    <t>No disqualification/exclusions intended, but rather awareness regarding possible interpretation/assistance that may be required.</t>
  </si>
  <si>
    <t>Indicate your efficiency in spoken English as GOOD/REASONABLE/POOR ***</t>
  </si>
  <si>
    <t>The following information is critical for any CPD activity application to be successfully processed:</t>
  </si>
  <si>
    <t>E-mail address</t>
  </si>
  <si>
    <t>Non-academic presenters who have engaged with the above may complete this section.</t>
  </si>
  <si>
    <t>International Dental, Medical and Easthetic Show of Africa</t>
  </si>
  <si>
    <t>A13</t>
  </si>
  <si>
    <t>IDMAS2018</t>
  </si>
  <si>
    <t>A14</t>
  </si>
  <si>
    <t>In  contact: L A Steyn; D van Eyk; G Gunnell</t>
  </si>
  <si>
    <t xml:space="preserve">CP Kruger (SADF) (TE 1667) </t>
  </si>
  <si>
    <t>ZL Buthelezi (SADF) (TE 3010)</t>
  </si>
  <si>
    <t>NJ Steenkamp (SADF) (TE1590)</t>
  </si>
  <si>
    <t>N Ntshikilana (SADF) (TE 2864)</t>
  </si>
  <si>
    <t>28/09/2018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</si>
</sst>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quot;\ #,##0.00;[Red]&quot;R&quot;\ \-#,##0.00"/>
    <numFmt numFmtId="165" formatCode="_ &quot;R&quot;\ * #,##0.00_ ;_ &quot;R&quot;\ * \-#,##0.00_ ;_ &quot;R&quot;\ * &quot;-&quot;??_ ;_ @_ "/>
    <numFmt numFmtId="166" formatCode="dd/mm/yyyy"/>
  </numFmts>
  <fonts count="36" x14ac:knownFonts="1">
    <font>
      <sz val="11"/>
      <color theme="1"/>
      <name val="Calibri"/>
      <family val="2"/>
      <scheme val="minor"/>
    </font>
    <font>
      <sz val="12"/>
      <color theme="1"/>
      <name val="Calibri"/>
      <family val="2"/>
      <scheme val="minor"/>
    </font>
    <font>
      <sz val="12"/>
      <color theme="1"/>
      <name val="Calibri"/>
      <family val="2"/>
      <scheme val="minor"/>
    </font>
    <font>
      <sz val="14"/>
      <name val="Arial"/>
      <family val="2"/>
    </font>
    <font>
      <b/>
      <sz val="10"/>
      <name val="Arial"/>
      <family val="2"/>
    </font>
    <font>
      <sz val="10"/>
      <name val="Arial"/>
      <family val="2"/>
    </font>
    <font>
      <sz val="10"/>
      <color rgb="FFFF0000"/>
      <name val="Arial"/>
      <family val="2"/>
    </font>
    <font>
      <b/>
      <sz val="10"/>
      <color rgb="FFFF0000"/>
      <name val="Arial"/>
      <family val="2"/>
    </font>
    <font>
      <u/>
      <sz val="8.5"/>
      <color theme="10"/>
      <name val="Arial"/>
      <family val="2"/>
    </font>
    <font>
      <sz val="10"/>
      <color theme="0"/>
      <name val="Arial"/>
      <family val="2"/>
    </font>
    <font>
      <sz val="10"/>
      <name val="Arial"/>
    </font>
    <font>
      <sz val="8"/>
      <name val="Arial"/>
      <family val="2"/>
    </font>
    <font>
      <sz val="10"/>
      <name val="Calibri"/>
      <family val="2"/>
    </font>
    <font>
      <sz val="11"/>
      <name val="Calibri"/>
      <family val="2"/>
    </font>
    <font>
      <i/>
      <sz val="10"/>
      <name val="Arial"/>
      <family val="2"/>
    </font>
    <font>
      <b/>
      <sz val="11"/>
      <color indexed="9"/>
      <name val="Tahoma"/>
      <family val="2"/>
    </font>
    <font>
      <b/>
      <sz val="12"/>
      <color indexed="9"/>
      <name val="Tahoma"/>
      <family val="2"/>
    </font>
    <font>
      <sz val="8"/>
      <color indexed="81"/>
      <name val="Tahoma"/>
      <family val="2"/>
    </font>
    <font>
      <b/>
      <sz val="9"/>
      <color indexed="81"/>
      <name val="Tahoma"/>
      <family val="2"/>
    </font>
    <font>
      <sz val="9"/>
      <color indexed="81"/>
      <name val="Tahoma"/>
      <family val="2"/>
    </font>
    <font>
      <b/>
      <sz val="10"/>
      <color theme="1"/>
      <name val="Arial"/>
      <family val="2"/>
    </font>
    <font>
      <sz val="10"/>
      <color theme="1"/>
      <name val="Arial"/>
      <family val="2"/>
    </font>
    <font>
      <sz val="11"/>
      <name val="Calibri"/>
    </font>
    <font>
      <sz val="8"/>
      <name val="Calibri"/>
      <family val="2"/>
      <scheme val="minor"/>
    </font>
    <font>
      <sz val="11"/>
      <color rgb="FFFF0000"/>
      <name val="Calibri"/>
      <family val="2"/>
      <scheme val="minor"/>
    </font>
    <font>
      <b/>
      <sz val="11"/>
      <color theme="1"/>
      <name val="Calibri"/>
      <scheme val="minor"/>
    </font>
    <font>
      <b/>
      <sz val="11"/>
      <color rgb="FFFF0000"/>
      <name val="Calibri"/>
      <scheme val="minor"/>
    </font>
    <font>
      <i/>
      <sz val="8"/>
      <color rgb="FFFF0000"/>
      <name val="Arial"/>
      <family val="2"/>
    </font>
    <font>
      <b/>
      <sz val="12"/>
      <color theme="1"/>
      <name val="Calibri"/>
      <family val="2"/>
      <scheme val="minor"/>
    </font>
    <font>
      <i/>
      <sz val="11"/>
      <color theme="1"/>
      <name val="Calibri"/>
      <scheme val="minor"/>
    </font>
    <font>
      <b/>
      <sz val="14"/>
      <color theme="1"/>
      <name val="Calibri"/>
      <scheme val="minor"/>
    </font>
    <font>
      <sz val="12"/>
      <color rgb="FFFF0000"/>
      <name val="Calibri"/>
      <family val="2"/>
      <scheme val="minor"/>
    </font>
    <font>
      <i/>
      <sz val="14"/>
      <color theme="1"/>
      <name val="Calibri"/>
      <scheme val="minor"/>
    </font>
    <font>
      <b/>
      <i/>
      <sz val="14"/>
      <color theme="1"/>
      <name val="Calibri"/>
      <scheme val="minor"/>
    </font>
    <font>
      <b/>
      <sz val="12"/>
      <color rgb="FFFF0000"/>
      <name val="Calibri"/>
      <scheme val="minor"/>
    </font>
    <font>
      <u/>
      <sz val="11"/>
      <color theme="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0" tint="-0.14999847407452621"/>
        <bgColor theme="0" tint="-0.14999847407452621"/>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medium">
        <color auto="1"/>
      </bottom>
      <diagonal/>
    </border>
    <border>
      <left/>
      <right/>
      <top style="thin">
        <color theme="1"/>
      </top>
      <bottom style="thin">
        <color theme="1"/>
      </bottom>
      <diagonal/>
    </border>
    <border>
      <left/>
      <right/>
      <top/>
      <bottom style="thin">
        <color theme="1"/>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s>
  <cellStyleXfs count="3">
    <xf numFmtId="0" fontId="0" fillId="0" borderId="0"/>
    <xf numFmtId="0" fontId="8" fillId="0" borderId="0" applyNumberFormat="0" applyFill="0" applyBorder="0" applyAlignment="0" applyProtection="0">
      <alignment vertical="top"/>
      <protection locked="0"/>
    </xf>
    <xf numFmtId="0" fontId="35" fillId="0" borderId="0" applyNumberFormat="0" applyFill="0" applyBorder="0" applyAlignment="0" applyProtection="0"/>
  </cellStyleXfs>
  <cellXfs count="201">
    <xf numFmtId="0" fontId="0" fillId="0" borderId="0" xfId="0"/>
    <xf numFmtId="0" fontId="4" fillId="0" borderId="0" xfId="0" applyNumberFormat="1" applyFont="1" applyAlignment="1">
      <alignment horizontal="center"/>
    </xf>
    <xf numFmtId="0" fontId="0" fillId="0" borderId="0" xfId="0" applyNumberFormat="1" applyAlignment="1"/>
    <xf numFmtId="0" fontId="0" fillId="0" borderId="0" xfId="0" applyAlignment="1"/>
    <xf numFmtId="0" fontId="5" fillId="0" borderId="0" xfId="0" applyFont="1"/>
    <xf numFmtId="0" fontId="5" fillId="0" borderId="0" xfId="0" applyFont="1" applyAlignment="1"/>
    <xf numFmtId="0" fontId="0" fillId="0" borderId="0" xfId="0" applyBorder="1" applyAlignment="1"/>
    <xf numFmtId="0" fontId="9" fillId="0" borderId="0" xfId="0" applyFont="1"/>
    <xf numFmtId="0" fontId="0" fillId="0" borderId="0" xfId="0" applyBorder="1"/>
    <xf numFmtId="0" fontId="10" fillId="0" borderId="0" xfId="0" applyFont="1" applyBorder="1"/>
    <xf numFmtId="0" fontId="4" fillId="0" borderId="1" xfId="0" applyFont="1" applyFill="1" applyBorder="1" applyAlignment="1"/>
    <xf numFmtId="0" fontId="6" fillId="0" borderId="0" xfId="0" applyFont="1"/>
    <xf numFmtId="0" fontId="0" fillId="0" borderId="2" xfId="0" applyFill="1" applyBorder="1" applyAlignment="1" applyProtection="1">
      <alignment horizontal="left"/>
      <protection locked="0"/>
    </xf>
    <xf numFmtId="166" fontId="5" fillId="0" borderId="1" xfId="0" applyNumberFormat="1" applyFont="1" applyFill="1" applyBorder="1" applyProtection="1">
      <protection locked="0"/>
    </xf>
    <xf numFmtId="0" fontId="0" fillId="0" borderId="0" xfId="0" applyAlignment="1">
      <alignment horizontal="center"/>
    </xf>
    <xf numFmtId="0" fontId="5" fillId="0" borderId="0" xfId="0" applyFont="1" applyFill="1"/>
    <xf numFmtId="0" fontId="5" fillId="0" borderId="7" xfId="0" applyFont="1" applyBorder="1" applyAlignment="1"/>
    <xf numFmtId="0" fontId="4" fillId="0" borderId="0" xfId="0" applyFont="1"/>
    <xf numFmtId="0" fontId="4" fillId="0" borderId="1" xfId="0" applyFont="1" applyFill="1" applyBorder="1" applyProtection="1">
      <protection locked="0"/>
    </xf>
    <xf numFmtId="0" fontId="11" fillId="0" borderId="0" xfId="0" applyFont="1"/>
    <xf numFmtId="0" fontId="12" fillId="0" borderId="0" xfId="0" applyFont="1"/>
    <xf numFmtId="0" fontId="13" fillId="0" borderId="0" xfId="0" applyFont="1"/>
    <xf numFmtId="0" fontId="0" fillId="0" borderId="0" xfId="0" applyAlignment="1">
      <alignment horizontal="right"/>
    </xf>
    <xf numFmtId="16" fontId="0" fillId="0" borderId="0" xfId="0" applyNumberFormat="1"/>
    <xf numFmtId="0" fontId="14" fillId="0" borderId="0" xfId="0" applyFont="1"/>
    <xf numFmtId="0" fontId="0" fillId="0" borderId="12" xfId="0" applyBorder="1"/>
    <xf numFmtId="49" fontId="4" fillId="0" borderId="13" xfId="0" applyNumberFormat="1" applyFont="1" applyFill="1" applyBorder="1" applyProtection="1">
      <protection locked="0"/>
    </xf>
    <xf numFmtId="15" fontId="0" fillId="0" borderId="14" xfId="0" applyNumberFormat="1" applyFill="1" applyBorder="1" applyProtection="1">
      <protection locked="0"/>
    </xf>
    <xf numFmtId="0" fontId="0" fillId="0" borderId="15" xfId="0" applyFill="1" applyBorder="1"/>
    <xf numFmtId="15" fontId="0" fillId="0" borderId="16" xfId="0" applyNumberFormat="1" applyFill="1" applyBorder="1" applyProtection="1">
      <protection locked="0"/>
    </xf>
    <xf numFmtId="0" fontId="0" fillId="0" borderId="16" xfId="0" applyFill="1" applyBorder="1" applyProtection="1">
      <protection locked="0"/>
    </xf>
    <xf numFmtId="0" fontId="0" fillId="0" borderId="1" xfId="0" applyFill="1" applyBorder="1" applyProtection="1">
      <protection locked="0"/>
    </xf>
    <xf numFmtId="0" fontId="0" fillId="0" borderId="15" xfId="0" applyBorder="1"/>
    <xf numFmtId="0" fontId="0" fillId="0" borderId="17" xfId="0" applyBorder="1"/>
    <xf numFmtId="0" fontId="0" fillId="0" borderId="18" xfId="0" applyBorder="1"/>
    <xf numFmtId="0" fontId="0" fillId="0" borderId="19" xfId="0" applyBorder="1"/>
    <xf numFmtId="0" fontId="0" fillId="0" borderId="0" xfId="0" applyFill="1" applyBorder="1" applyAlignment="1"/>
    <xf numFmtId="0" fontId="5" fillId="0" borderId="0" xfId="0" applyFont="1" applyFill="1" applyBorder="1" applyAlignment="1"/>
    <xf numFmtId="0" fontId="5" fillId="0" borderId="15" xfId="0" applyFont="1" applyFill="1" applyBorder="1"/>
    <xf numFmtId="0" fontId="5" fillId="0" borderId="1" xfId="0" applyFont="1" applyFill="1" applyBorder="1" applyAlignment="1" applyProtection="1">
      <alignment horizontal="right"/>
      <protection locked="0"/>
    </xf>
    <xf numFmtId="0" fontId="5" fillId="0" borderId="16" xfId="0" applyNumberFormat="1" applyFont="1" applyFill="1" applyBorder="1" applyAlignment="1" applyProtection="1">
      <alignment horizontal="center"/>
      <protection locked="0"/>
    </xf>
    <xf numFmtId="166" fontId="0" fillId="0" borderId="0" xfId="0" applyNumberFormat="1"/>
    <xf numFmtId="0" fontId="0" fillId="0" borderId="12" xfId="0" applyBorder="1" applyAlignment="1"/>
    <xf numFmtId="0" fontId="5" fillId="0" borderId="17" xfId="0" applyFont="1" applyBorder="1"/>
    <xf numFmtId="0" fontId="0" fillId="0" borderId="20" xfId="0" applyFill="1" applyBorder="1"/>
    <xf numFmtId="0" fontId="0" fillId="0" borderId="1" xfId="0" applyBorder="1" applyAlignment="1">
      <alignment horizontal="center"/>
    </xf>
    <xf numFmtId="49" fontId="0" fillId="0" borderId="0" xfId="0" applyNumberFormat="1"/>
    <xf numFmtId="0" fontId="5" fillId="0" borderId="9" xfId="0" applyFont="1" applyBorder="1"/>
    <xf numFmtId="0" fontId="0" fillId="3" borderId="10" xfId="0" applyFill="1" applyBorder="1"/>
    <xf numFmtId="0" fontId="0" fillId="3" borderId="11" xfId="0" applyFill="1" applyBorder="1"/>
    <xf numFmtId="0" fontId="5" fillId="4" borderId="12" xfId="0" applyFont="1" applyFill="1" applyBorder="1" applyAlignment="1" applyProtection="1">
      <protection locked="0"/>
    </xf>
    <xf numFmtId="0" fontId="5" fillId="0" borderId="0" xfId="0" applyFont="1" applyBorder="1" applyAlignment="1" applyProtection="1">
      <protection locked="0"/>
    </xf>
    <xf numFmtId="0" fontId="0" fillId="0" borderId="0" xfId="0" applyBorder="1" applyAlignment="1" applyProtection="1">
      <protection locked="0"/>
    </xf>
    <xf numFmtId="0" fontId="0" fillId="0" borderId="15" xfId="0" applyBorder="1" applyAlignment="1" applyProtection="1">
      <protection locked="0"/>
    </xf>
    <xf numFmtId="0" fontId="5" fillId="4" borderId="17" xfId="0" applyFont="1" applyFill="1" applyBorder="1" applyAlignment="1" applyProtection="1">
      <protection locked="0"/>
    </xf>
    <xf numFmtId="0" fontId="0" fillId="0" borderId="18" xfId="0" applyBorder="1" applyAlignment="1"/>
    <xf numFmtId="0" fontId="0" fillId="0" borderId="19" xfId="0" applyBorder="1" applyAlignment="1"/>
    <xf numFmtId="0" fontId="5" fillId="0" borderId="0" xfId="0" applyFont="1" applyAlignment="1">
      <alignment horizontal="right"/>
    </xf>
    <xf numFmtId="0" fontId="0" fillId="0" borderId="0" xfId="0" applyFill="1" applyBorder="1" applyAlignment="1">
      <alignment horizontal="left"/>
    </xf>
    <xf numFmtId="0" fontId="4" fillId="0" borderId="0" xfId="0" applyFont="1" applyFill="1" applyAlignment="1">
      <alignment horizontal="left"/>
    </xf>
    <xf numFmtId="0" fontId="0" fillId="0" borderId="0" xfId="0" applyAlignment="1">
      <alignment horizontal="left"/>
    </xf>
    <xf numFmtId="0" fontId="4" fillId="0" borderId="6" xfId="0" applyFont="1" applyFill="1" applyBorder="1" applyAlignment="1">
      <alignment horizontal="left"/>
    </xf>
    <xf numFmtId="0" fontId="0" fillId="0" borderId="0" xfId="0" applyFill="1" applyAlignment="1"/>
    <xf numFmtId="0" fontId="7" fillId="0" borderId="0" xfId="0" applyFont="1"/>
    <xf numFmtId="0" fontId="7" fillId="0" borderId="13" xfId="0" applyFont="1" applyFill="1" applyBorder="1" applyAlignment="1">
      <alignment horizontal="left"/>
    </xf>
    <xf numFmtId="0" fontId="0" fillId="0" borderId="1" xfId="0" applyFill="1" applyBorder="1" applyAlignment="1">
      <alignment horizontal="right"/>
    </xf>
    <xf numFmtId="0" fontId="0" fillId="0" borderId="1" xfId="0" applyFill="1" applyBorder="1" applyAlignment="1">
      <alignment horizontal="center"/>
    </xf>
    <xf numFmtId="0" fontId="0" fillId="0" borderId="0" xfId="0" applyBorder="1" applyAlignment="1">
      <alignment horizontal="left"/>
    </xf>
    <xf numFmtId="0" fontId="5" fillId="0" borderId="0" xfId="0" applyFont="1" applyAlignment="1">
      <alignment horizontal="center"/>
    </xf>
    <xf numFmtId="15" fontId="4" fillId="0" borderId="0" xfId="0" applyNumberFormat="1" applyFont="1" applyFill="1" applyBorder="1" applyAlignment="1" applyProtection="1">
      <alignment horizontal="left"/>
      <protection locked="0"/>
    </xf>
    <xf numFmtId="15" fontId="5" fillId="0" borderId="0" xfId="0" applyNumberFormat="1" applyFont="1" applyFill="1" applyProtection="1">
      <protection locked="0"/>
    </xf>
    <xf numFmtId="164" fontId="5" fillId="0" borderId="0" xfId="0" applyNumberFormat="1" applyFont="1" applyAlignment="1">
      <alignment horizontal="left"/>
    </xf>
    <xf numFmtId="164" fontId="0" fillId="0" borderId="0" xfId="0" applyNumberFormat="1" applyAlignment="1">
      <alignment horizontal="left"/>
    </xf>
    <xf numFmtId="0" fontId="20" fillId="0" borderId="21" xfId="0" applyFont="1" applyBorder="1"/>
    <xf numFmtId="0" fontId="20" fillId="0" borderId="0" xfId="0" applyFont="1" applyBorder="1"/>
    <xf numFmtId="0" fontId="21" fillId="5" borderId="0" xfId="0" applyFont="1" applyFill="1"/>
    <xf numFmtId="0" fontId="21" fillId="0" borderId="0" xfId="0" applyFont="1"/>
    <xf numFmtId="0" fontId="21" fillId="5" borderId="22" xfId="0" applyFont="1" applyFill="1" applyBorder="1"/>
    <xf numFmtId="0" fontId="21" fillId="5" borderId="0" xfId="0" applyFont="1" applyFill="1" applyBorder="1"/>
    <xf numFmtId="0" fontId="22" fillId="0" borderId="0" xfId="0" applyFont="1"/>
    <xf numFmtId="0" fontId="4" fillId="0" borderId="1" xfId="0" applyNumberFormat="1" applyFont="1" applyFill="1" applyBorder="1" applyAlignment="1">
      <alignment horizontal="right"/>
    </xf>
    <xf numFmtId="0" fontId="0" fillId="0" borderId="0" xfId="0" applyFill="1" applyBorder="1" applyProtection="1">
      <protection locked="0"/>
    </xf>
    <xf numFmtId="0" fontId="6" fillId="0" borderId="0" xfId="0" applyFont="1" applyFill="1" applyAlignment="1" applyProtection="1">
      <alignment shrinkToFit="1"/>
    </xf>
    <xf numFmtId="0" fontId="3" fillId="0" borderId="0" xfId="0" applyFont="1" applyAlignment="1">
      <alignment horizontal="center"/>
    </xf>
    <xf numFmtId="20" fontId="5" fillId="0" borderId="1" xfId="0" applyNumberFormat="1" applyFont="1" applyFill="1" applyBorder="1" applyAlignment="1" applyProtection="1">
      <alignment horizontal="center"/>
      <protection locked="0"/>
    </xf>
    <xf numFmtId="20" fontId="0" fillId="0" borderId="1" xfId="0" applyNumberFormat="1" applyBorder="1" applyAlignment="1">
      <alignment horizontal="center"/>
    </xf>
    <xf numFmtId="0" fontId="0" fillId="0" borderId="0" xfId="0" applyBorder="1" applyAlignment="1">
      <alignment horizontal="center"/>
    </xf>
    <xf numFmtId="15" fontId="4" fillId="2" borderId="1" xfId="0" applyNumberFormat="1" applyFont="1" applyFill="1" applyBorder="1" applyAlignment="1">
      <alignment horizontal="left"/>
    </xf>
    <xf numFmtId="0" fontId="0" fillId="0" borderId="24" xfId="0" applyFill="1" applyBorder="1" applyAlignment="1">
      <alignment horizontal="left"/>
    </xf>
    <xf numFmtId="15" fontId="4" fillId="2" borderId="0" xfId="0" applyNumberFormat="1" applyFont="1" applyFill="1" applyBorder="1" applyAlignment="1">
      <alignment horizontal="left"/>
    </xf>
    <xf numFmtId="20" fontId="0" fillId="0" borderId="23" xfId="0" applyNumberFormat="1" applyBorder="1" applyAlignment="1">
      <alignment horizontal="center"/>
    </xf>
    <xf numFmtId="0" fontId="0" fillId="0" borderId="23" xfId="0" applyBorder="1"/>
    <xf numFmtId="0" fontId="0" fillId="0" borderId="23" xfId="0" applyBorder="1" applyAlignment="1">
      <alignment horizontal="center"/>
    </xf>
    <xf numFmtId="0" fontId="0" fillId="0" borderId="0" xfId="0" applyAlignment="1">
      <alignment wrapText="1"/>
    </xf>
    <xf numFmtId="15" fontId="25" fillId="0" borderId="1" xfId="0" applyNumberFormat="1" applyFont="1" applyBorder="1"/>
    <xf numFmtId="0" fontId="24" fillId="0" borderId="0" xfId="0" applyFont="1"/>
    <xf numFmtId="0" fontId="26" fillId="0" borderId="0" xfId="0" applyFont="1"/>
    <xf numFmtId="0" fontId="25" fillId="0" borderId="0" xfId="0" applyFont="1"/>
    <xf numFmtId="15" fontId="27" fillId="0" borderId="0" xfId="0" applyNumberFormat="1" applyFont="1" applyAlignment="1">
      <alignment horizontal="right"/>
    </xf>
    <xf numFmtId="0" fontId="25" fillId="0" borderId="0" xfId="0" applyFont="1" applyAlignment="1">
      <alignment wrapText="1"/>
    </xf>
    <xf numFmtId="0" fontId="0" fillId="0" borderId="0" xfId="0" applyAlignment="1">
      <alignment wrapText="1"/>
    </xf>
    <xf numFmtId="0" fontId="29" fillId="0" borderId="0" xfId="0" applyFont="1" applyAlignment="1">
      <alignment wrapText="1"/>
    </xf>
    <xf numFmtId="0" fontId="0" fillId="0" borderId="0" xfId="0" applyAlignment="1"/>
    <xf numFmtId="0" fontId="26" fillId="0" borderId="0" xfId="0" applyFont="1" applyAlignment="1">
      <alignment wrapText="1"/>
    </xf>
    <xf numFmtId="0" fontId="7" fillId="0" borderId="0" xfId="0" applyFont="1" applyAlignment="1">
      <alignment wrapText="1"/>
    </xf>
    <xf numFmtId="0" fontId="4" fillId="0" borderId="2" xfId="0" applyFont="1" applyFill="1" applyBorder="1" applyAlignment="1" applyProtection="1">
      <protection locked="0"/>
    </xf>
    <xf numFmtId="0" fontId="4" fillId="0" borderId="6" xfId="0" applyFont="1" applyFill="1" applyBorder="1" applyAlignment="1" applyProtection="1">
      <alignment horizontal="left"/>
      <protection locked="0"/>
    </xf>
    <xf numFmtId="0" fontId="29" fillId="0" borderId="0" xfId="0" applyFont="1"/>
    <xf numFmtId="0" fontId="25" fillId="0" borderId="0" xfId="0" applyFont="1" applyAlignment="1">
      <alignment horizontal="left" vertical="center"/>
    </xf>
    <xf numFmtId="0" fontId="2" fillId="0" borderId="0" xfId="0" applyFont="1"/>
    <xf numFmtId="0" fontId="2" fillId="0" borderId="0" xfId="0" applyFont="1" applyAlignment="1">
      <alignment vertical="top"/>
    </xf>
    <xf numFmtId="9" fontId="31" fillId="0" borderId="0" xfId="0" applyNumberFormat="1" applyFont="1"/>
    <xf numFmtId="9" fontId="2" fillId="0" borderId="0" xfId="0" applyNumberFormat="1" applyFont="1"/>
    <xf numFmtId="0" fontId="2" fillId="0" borderId="0" xfId="0" applyFont="1" applyAlignment="1"/>
    <xf numFmtId="0" fontId="31" fillId="0" borderId="0" xfId="0" applyFont="1"/>
    <xf numFmtId="0" fontId="0" fillId="0" borderId="0" xfId="0" applyAlignment="1">
      <alignment horizontal="right" vertical="center"/>
    </xf>
    <xf numFmtId="2" fontId="24" fillId="0" borderId="1" xfId="0" applyNumberFormat="1" applyFont="1" applyBorder="1" applyAlignment="1">
      <alignment horizontal="center"/>
    </xf>
    <xf numFmtId="0" fontId="5" fillId="0" borderId="1" xfId="0" applyFont="1" applyFill="1" applyBorder="1" applyAlignment="1" applyProtection="1">
      <protection locked="0"/>
    </xf>
    <xf numFmtId="0" fontId="0" fillId="0" borderId="1" xfId="0" applyFill="1" applyBorder="1" applyAlignment="1" applyProtection="1">
      <protection locked="0"/>
    </xf>
    <xf numFmtId="0" fontId="3" fillId="0" borderId="0" xfId="0" applyNumberFormat="1" applyFont="1" applyAlignment="1">
      <alignment horizontal="center"/>
    </xf>
    <xf numFmtId="0" fontId="4" fillId="0" borderId="0" xfId="0" applyFont="1" applyAlignment="1">
      <alignment horizontal="center" wrapText="1" shrinkToFit="1"/>
    </xf>
    <xf numFmtId="0" fontId="0" fillId="0" borderId="0" xfId="0" applyAlignment="1">
      <alignment horizontal="center" wrapText="1" shrinkToFit="1"/>
    </xf>
    <xf numFmtId="0" fontId="0" fillId="0" borderId="0" xfId="0" applyAlignment="1">
      <alignment horizontal="center"/>
    </xf>
    <xf numFmtId="0" fontId="4" fillId="0" borderId="1" xfId="0" applyFont="1" applyFill="1" applyBorder="1" applyAlignment="1" applyProtection="1">
      <protection locked="0"/>
    </xf>
    <xf numFmtId="0" fontId="0" fillId="0" borderId="1" xfId="0" applyBorder="1" applyAlignment="1" applyProtection="1">
      <protection locked="0"/>
    </xf>
    <xf numFmtId="0" fontId="6" fillId="0" borderId="0" xfId="0" applyFont="1" applyAlignment="1">
      <alignment shrinkToFit="1"/>
    </xf>
    <xf numFmtId="0" fontId="8" fillId="0" borderId="0" xfId="1" applyAlignment="1" applyProtection="1">
      <alignment shrinkToFit="1"/>
    </xf>
    <xf numFmtId="0" fontId="0" fillId="0" borderId="0" xfId="0" applyAlignment="1">
      <alignment shrinkToFit="1"/>
    </xf>
    <xf numFmtId="0" fontId="4" fillId="2" borderId="3" xfId="0" applyFont="1" applyFill="1" applyBorder="1" applyAlignment="1" applyProtection="1">
      <alignment horizontal="left"/>
      <protection locked="0"/>
    </xf>
    <xf numFmtId="0" fontId="4" fillId="2" borderId="4" xfId="0" applyFont="1" applyFill="1" applyBorder="1" applyAlignment="1" applyProtection="1">
      <alignment horizontal="left"/>
      <protection locked="0"/>
    </xf>
    <xf numFmtId="0" fontId="4" fillId="2" borderId="5" xfId="0" applyFont="1" applyFill="1" applyBorder="1" applyAlignment="1" applyProtection="1">
      <alignment horizontal="left"/>
      <protection locked="0"/>
    </xf>
    <xf numFmtId="0" fontId="5" fillId="0" borderId="3" xfId="0" applyFont="1" applyFill="1" applyBorder="1" applyAlignment="1" applyProtection="1">
      <protection locked="0"/>
    </xf>
    <xf numFmtId="0" fontId="0" fillId="0" borderId="4" xfId="0" applyFill="1" applyBorder="1" applyAlignment="1" applyProtection="1">
      <protection locked="0"/>
    </xf>
    <xf numFmtId="0" fontId="0" fillId="0" borderId="5" xfId="0" applyFill="1" applyBorder="1" applyAlignment="1" applyProtection="1">
      <protection locked="0"/>
    </xf>
    <xf numFmtId="0" fontId="0" fillId="0" borderId="1" xfId="0" applyBorder="1" applyAlignment="1"/>
    <xf numFmtId="0" fontId="8" fillId="0" borderId="3" xfId="1" applyFill="1" applyBorder="1" applyAlignment="1" applyProtection="1">
      <protection locked="0"/>
    </xf>
    <xf numFmtId="166" fontId="5" fillId="0" borderId="3" xfId="0" applyNumberFormat="1" applyFont="1" applyFill="1" applyBorder="1" applyAlignment="1" applyProtection="1">
      <alignment horizontal="left"/>
      <protection locked="0"/>
    </xf>
    <xf numFmtId="0" fontId="0" fillId="0" borderId="5" xfId="0" applyBorder="1" applyAlignment="1" applyProtection="1">
      <alignment horizontal="left"/>
      <protection locked="0"/>
    </xf>
    <xf numFmtId="0" fontId="0" fillId="0" borderId="7" xfId="0" applyBorder="1" applyAlignment="1">
      <alignment horizontal="right"/>
    </xf>
    <xf numFmtId="0" fontId="0" fillId="0" borderId="27" xfId="0" applyBorder="1" applyAlignment="1">
      <alignment horizontal="right"/>
    </xf>
    <xf numFmtId="0" fontId="4" fillId="0" borderId="3" xfId="0" applyFont="1" applyFill="1" applyBorder="1" applyAlignment="1" applyProtection="1">
      <protection locked="0"/>
    </xf>
    <xf numFmtId="0" fontId="25" fillId="0" borderId="4" xfId="0" applyFont="1" applyBorder="1" applyAlignment="1" applyProtection="1">
      <protection locked="0"/>
    </xf>
    <xf numFmtId="0" fontId="25" fillId="0" borderId="5" xfId="0" applyFont="1" applyBorder="1" applyAlignment="1" applyProtection="1">
      <protection locked="0"/>
    </xf>
    <xf numFmtId="0" fontId="4" fillId="0" borderId="1" xfId="0" applyFont="1" applyBorder="1" applyAlignment="1" applyProtection="1">
      <protection locked="0"/>
    </xf>
    <xf numFmtId="0" fontId="4" fillId="0" borderId="6" xfId="0" applyFont="1" applyFill="1" applyBorder="1" applyAlignment="1" applyProtection="1">
      <protection locked="0"/>
    </xf>
    <xf numFmtId="0" fontId="25" fillId="0" borderId="6" xfId="0" applyFont="1" applyBorder="1" applyAlignment="1"/>
    <xf numFmtId="0" fontId="4" fillId="0" borderId="8" xfId="0" applyFont="1" applyFill="1" applyBorder="1" applyAlignment="1" applyProtection="1">
      <protection locked="0"/>
    </xf>
    <xf numFmtId="0" fontId="4" fillId="0" borderId="8" xfId="0" applyFont="1" applyBorder="1" applyAlignment="1" applyProtection="1">
      <protection locked="0"/>
    </xf>
    <xf numFmtId="0" fontId="25" fillId="0" borderId="5" xfId="0" applyFont="1" applyBorder="1" applyAlignment="1"/>
    <xf numFmtId="0" fontId="2" fillId="0" borderId="0" xfId="0" applyFont="1" applyAlignment="1">
      <alignment wrapText="1"/>
    </xf>
    <xf numFmtId="0" fontId="0" fillId="0" borderId="0" xfId="0" applyAlignment="1">
      <alignment wrapText="1"/>
    </xf>
    <xf numFmtId="0" fontId="31" fillId="0" borderId="0" xfId="0" applyFont="1" applyAlignment="1">
      <alignment wrapText="1"/>
    </xf>
    <xf numFmtId="0" fontId="31" fillId="0" borderId="0" xfId="0" applyFont="1" applyAlignment="1">
      <alignment vertical="top" wrapText="1"/>
    </xf>
    <xf numFmtId="0" fontId="32" fillId="0" borderId="0" xfId="0" applyFont="1" applyAlignment="1">
      <alignment wrapText="1"/>
    </xf>
    <xf numFmtId="0" fontId="29" fillId="0" borderId="0" xfId="0" applyFont="1" applyAlignment="1">
      <alignment wrapText="1"/>
    </xf>
    <xf numFmtId="0" fontId="2" fillId="0" borderId="0" xfId="0" applyFont="1" applyAlignment="1">
      <alignment vertical="top" wrapText="1"/>
    </xf>
    <xf numFmtId="0" fontId="30" fillId="0" borderId="0" xfId="0" applyFont="1" applyAlignment="1">
      <alignment horizontal="center"/>
    </xf>
    <xf numFmtId="0" fontId="25" fillId="0" borderId="0" xfId="0" applyFont="1" applyAlignment="1">
      <alignment horizontal="center"/>
    </xf>
    <xf numFmtId="0" fontId="2" fillId="0" borderId="0" xfId="0" applyFont="1" applyAlignment="1"/>
    <xf numFmtId="0" fontId="28" fillId="0" borderId="0" xfId="0" applyFont="1" applyAlignment="1"/>
    <xf numFmtId="0" fontId="0" fillId="0" borderId="0" xfId="0" applyAlignment="1"/>
    <xf numFmtId="0" fontId="28" fillId="0" borderId="0" xfId="0" applyFont="1" applyAlignment="1">
      <alignment horizontal="center"/>
    </xf>
    <xf numFmtId="0" fontId="4" fillId="0" borderId="9"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5" fillId="0" borderId="9" xfId="0" applyFont="1" applyBorder="1" applyAlignment="1">
      <alignment horizontal="center"/>
    </xf>
    <xf numFmtId="0" fontId="0" fillId="0" borderId="1" xfId="0" applyFill="1" applyBorder="1" applyAlignment="1"/>
    <xf numFmtId="0" fontId="0" fillId="0" borderId="16" xfId="0" applyFill="1" applyBorder="1" applyAlignment="1"/>
    <xf numFmtId="0" fontId="3" fillId="0" borderId="0" xfId="0" applyFont="1" applyAlignment="1">
      <alignment horizontal="center"/>
    </xf>
    <xf numFmtId="0" fontId="4" fillId="0" borderId="3" xfId="0" applyFont="1" applyFill="1" applyBorder="1" applyAlignment="1"/>
    <xf numFmtId="0" fontId="4" fillId="0" borderId="5" xfId="0" applyFont="1" applyFill="1" applyBorder="1" applyAlignment="1"/>
    <xf numFmtId="0" fontId="0" fillId="0" borderId="1" xfId="0" applyFill="1" applyBorder="1" applyAlignment="1">
      <alignment horizontal="left"/>
    </xf>
    <xf numFmtId="0" fontId="0" fillId="0" borderId="1" xfId="0" applyBorder="1" applyAlignment="1">
      <alignment horizontal="left"/>
    </xf>
    <xf numFmtId="0" fontId="4" fillId="0" borderId="2" xfId="0" applyFont="1" applyFill="1" applyBorder="1" applyAlignment="1">
      <alignment horizontal="left"/>
    </xf>
    <xf numFmtId="0" fontId="0" fillId="0" borderId="2" xfId="0" applyBorder="1" applyAlignment="1">
      <alignment horizontal="left"/>
    </xf>
    <xf numFmtId="0" fontId="4" fillId="0" borderId="1" xfId="0" applyFont="1" applyFill="1" applyBorder="1" applyAlignment="1">
      <alignment horizontal="left"/>
    </xf>
    <xf numFmtId="0" fontId="0" fillId="0" borderId="23" xfId="0" applyBorder="1" applyAlignment="1">
      <alignment horizontal="left"/>
    </xf>
    <xf numFmtId="0" fontId="0" fillId="0" borderId="23" xfId="0" applyBorder="1" applyAlignment="1"/>
    <xf numFmtId="0" fontId="0" fillId="0" borderId="27" xfId="0" applyBorder="1" applyAlignment="1">
      <alignment wrapText="1"/>
    </xf>
    <xf numFmtId="0" fontId="0" fillId="0" borderId="0" xfId="0" applyAlignment="1">
      <alignment horizontal="left" vertical="top"/>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5" fillId="0" borderId="7" xfId="0" applyFont="1" applyBorder="1" applyAlignment="1">
      <alignment horizontal="center"/>
    </xf>
    <xf numFmtId="0" fontId="0" fillId="0" borderId="27" xfId="0" applyBorder="1" applyAlignment="1"/>
    <xf numFmtId="0" fontId="5" fillId="0" borderId="0" xfId="0" applyFont="1" applyAlignment="1">
      <alignment wrapText="1"/>
    </xf>
    <xf numFmtId="0" fontId="0" fillId="0" borderId="3" xfId="0" applyFill="1" applyBorder="1" applyAlignment="1">
      <alignment horizontal="left"/>
    </xf>
    <xf numFmtId="0" fontId="0" fillId="0" borderId="3" xfId="0" applyFill="1" applyBorder="1" applyAlignment="1">
      <alignment horizontal="left" shrinkToFit="1"/>
    </xf>
    <xf numFmtId="0" fontId="0" fillId="0" borderId="4" xfId="0" applyBorder="1" applyAlignment="1">
      <alignment horizontal="left" shrinkToFit="1"/>
    </xf>
    <xf numFmtId="0" fontId="0" fillId="0" borderId="5" xfId="0" applyBorder="1" applyAlignment="1">
      <alignment horizontal="left" shrinkToFit="1"/>
    </xf>
    <xf numFmtId="0" fontId="4" fillId="0" borderId="25" xfId="0" applyFont="1" applyFill="1" applyBorder="1" applyAlignment="1">
      <alignment horizontal="left"/>
    </xf>
    <xf numFmtId="0" fontId="4" fillId="0" borderId="23" xfId="0" applyFont="1" applyFill="1" applyBorder="1" applyAlignment="1">
      <alignment horizontal="left"/>
    </xf>
    <xf numFmtId="0" fontId="0" fillId="0" borderId="23" xfId="0" applyFill="1" applyBorder="1" applyAlignment="1">
      <alignment horizontal="left"/>
    </xf>
    <xf numFmtId="0" fontId="0" fillId="0" borderId="26" xfId="0" applyFill="1" applyBorder="1" applyAlignment="1">
      <alignment horizontal="left"/>
    </xf>
    <xf numFmtId="0" fontId="4" fillId="0" borderId="4" xfId="0" applyFont="1" applyFill="1" applyBorder="1" applyAlignment="1"/>
    <xf numFmtId="0" fontId="5" fillId="0" borderId="0" xfId="0" applyFont="1" applyFill="1" applyBorder="1" applyAlignment="1" applyProtection="1">
      <protection locked="0"/>
    </xf>
    <xf numFmtId="0" fontId="0" fillId="0" borderId="0" xfId="0" applyFill="1" applyBorder="1" applyAlignment="1" applyProtection="1">
      <protection locked="0"/>
    </xf>
    <xf numFmtId="0" fontId="4" fillId="0" borderId="0" xfId="0" applyFont="1" applyFill="1" applyAlignment="1" applyProtection="1">
      <protection locked="0"/>
    </xf>
    <xf numFmtId="165" fontId="4" fillId="0" borderId="0" xfId="0" applyNumberFormat="1" applyFont="1" applyFill="1" applyAlignment="1" applyProtection="1">
      <protection locked="0"/>
    </xf>
    <xf numFmtId="0" fontId="5" fillId="0" borderId="0" xfId="0" applyFont="1" applyBorder="1" applyAlignment="1">
      <alignment shrinkToFit="1"/>
    </xf>
    <xf numFmtId="0" fontId="0" fillId="0" borderId="0" xfId="0" applyBorder="1" applyAlignment="1">
      <alignment shrinkToFit="1"/>
    </xf>
  </cellXfs>
  <cellStyles count="3">
    <cellStyle name="Followed Hyperlink" xfId="2" builtinId="9" hidden="1"/>
    <cellStyle name="Hyperlink" xfId="1" builtinId="8"/>
    <cellStyle name="Normal" xfId="0" builtinId="0"/>
  </cellStyles>
  <dxfs count="19">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dxf>
    <dxf>
      <fill>
        <patternFill patternType="solid">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1"/>
        </patternFill>
      </fill>
    </dxf>
    <dxf>
      <fill>
        <patternFill>
          <bgColor theme="1"/>
        </patternFill>
      </fill>
    </dxf>
    <dxf>
      <fill>
        <patternFill>
          <bgColor theme="3" tint="0.59996337778862885"/>
        </patternFill>
      </fill>
    </dxf>
    <dxf>
      <fill>
        <patternFill>
          <bgColor theme="1"/>
        </patternFill>
      </fill>
    </dxf>
    <dxf>
      <fill>
        <patternFill>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2.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12701</xdr:colOff>
      <xdr:row>0</xdr:row>
      <xdr:rowOff>50800</xdr:rowOff>
    </xdr:from>
    <xdr:to>
      <xdr:col>1</xdr:col>
      <xdr:colOff>469900</xdr:colOff>
      <xdr:row>5</xdr:row>
      <xdr:rowOff>127000</xdr:rowOff>
    </xdr:to>
    <xdr:pic>
      <xdr:nvPicPr>
        <xdr:cNvPr id="2" name="Picture 1" descr="C:\Users\Petunia\AppData\Local\Microsoft\Windows\INetCacheContent.Word\SADTC Logo Spot.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1" y="622300"/>
          <a:ext cx="1155699" cy="1066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CPD%20Application%20Form%202016-17%20June%202016UNPROTECTED.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PD%20Application%20Form%202016-17%20June%202016de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CPD Officer Admin"/>
      <sheetName val="Accreditation Sub Com Admin"/>
      <sheetName val="Approval"/>
      <sheetName val="Other Lists"/>
      <sheetName val="Provider ID#"/>
      <sheetName val="Individual Applicant ID#"/>
      <sheetName val="Sheet1"/>
    </sheetNames>
    <sheetDataSet>
      <sheetData sheetId="0" refreshError="1"/>
      <sheetData sheetId="1" refreshError="1"/>
      <sheetData sheetId="2" refreshError="1"/>
      <sheetData sheetId="3" refreshError="1"/>
      <sheetData sheetId="4" refreshError="1"/>
      <sheetData sheetId="5" refreshError="1">
        <row r="5">
          <cell r="A5" t="str">
            <v>SELECT YOURS IF A PROVIDER</v>
          </cell>
        </row>
        <row r="6">
          <cell r="A6" t="str">
            <v>3M South Africa</v>
          </cell>
        </row>
        <row r="7">
          <cell r="A7" t="str">
            <v>Betta Dental</v>
          </cell>
        </row>
        <row r="8">
          <cell r="A8" t="str">
            <v>Branemark Institution South Africa</v>
          </cell>
        </row>
        <row r="9">
          <cell r="A9" t="str">
            <v>Cape Dental Show</v>
          </cell>
        </row>
        <row r="10">
          <cell r="A10" t="str">
            <v>Cape Society of Dental Implantology (CSDI)</v>
          </cell>
        </row>
        <row r="11">
          <cell r="A11" t="str">
            <v>Clinical Foundation</v>
          </cell>
        </row>
        <row r="12">
          <cell r="A12" t="str">
            <v>Confident</v>
          </cell>
        </row>
        <row r="13">
          <cell r="A13" t="str">
            <v>CPUT</v>
          </cell>
        </row>
        <row r="14">
          <cell r="A14" t="str">
            <v>DDS</v>
          </cell>
        </row>
        <row r="15">
          <cell r="A15" t="str">
            <v>DENTASA</v>
          </cell>
        </row>
        <row r="16">
          <cell r="A16" t="str">
            <v>Dentaurum</v>
          </cell>
        </row>
        <row r="17">
          <cell r="A17" t="str">
            <v>GEMCO</v>
          </cell>
        </row>
        <row r="18">
          <cell r="A18" t="str">
            <v>Ivodent</v>
          </cell>
        </row>
        <row r="19">
          <cell r="A19" t="str">
            <v>Life Style Dentistry</v>
          </cell>
        </row>
        <row r="20">
          <cell r="A20" t="str">
            <v>MEDUNSA</v>
          </cell>
        </row>
        <row r="21">
          <cell r="A21" t="str">
            <v>Nobel Biocare</v>
          </cell>
        </row>
        <row r="22">
          <cell r="A22" t="str">
            <v>Nova Dental Laboratory Supplies</v>
          </cell>
        </row>
        <row r="23">
          <cell r="A23" t="str">
            <v>SADA</v>
          </cell>
        </row>
        <row r="24">
          <cell r="A24" t="str">
            <v>SAMHS</v>
          </cell>
        </row>
        <row r="25">
          <cell r="A25" t="str">
            <v>Smile on</v>
          </cell>
        </row>
        <row r="26">
          <cell r="A26" t="str">
            <v>South African Acadamy of Aesthetic Dentistry (SAAAD)</v>
          </cell>
        </row>
        <row r="27">
          <cell r="A27" t="str">
            <v>Southern Implants</v>
          </cell>
        </row>
        <row r="28">
          <cell r="A28" t="str">
            <v>not in use</v>
          </cell>
        </row>
        <row r="29">
          <cell r="A29" t="str">
            <v>Straumann (ASM Consultants PTY LTD)</v>
          </cell>
        </row>
        <row r="30">
          <cell r="A30" t="str">
            <v>Wrights Millners</v>
          </cell>
        </row>
        <row r="31">
          <cell r="A31" t="str">
            <v>Sirona SA</v>
          </cell>
        </row>
        <row r="32">
          <cell r="A32" t="str">
            <v>Nomads</v>
          </cell>
        </row>
        <row r="33">
          <cell r="A33" t="str">
            <v>Special Interest Group Durban</v>
          </cell>
        </row>
        <row r="34">
          <cell r="A34" t="str">
            <v>Special Interest Group Bloemfontein</v>
          </cell>
        </row>
        <row r="35">
          <cell r="A35" t="str">
            <v>Special Interest Group Port Elizabeth</v>
          </cell>
        </row>
        <row r="36">
          <cell r="A36" t="str">
            <v>DUT</v>
          </cell>
        </row>
        <row r="37">
          <cell r="A37" t="str">
            <v>Metal Free Dental</v>
          </cell>
        </row>
        <row r="38">
          <cell r="A38" t="str">
            <v>SADTC</v>
          </cell>
        </row>
        <row r="39">
          <cell r="A39" t="str">
            <v>CDAFA</v>
          </cell>
        </row>
        <row r="40">
          <cell r="A40" t="str">
            <v>Zenith Dental</v>
          </cell>
        </row>
      </sheetData>
      <sheetData sheetId="6" refreshError="1">
        <row r="2">
          <cell r="A2" t="str">
            <v>SELECT YOURS IF YOU ARE AN INDIVIDUAL</v>
          </cell>
        </row>
        <row r="3">
          <cell r="A3" t="str">
            <v>Dr B Botma</v>
          </cell>
          <cell r="B3" t="str">
            <v>P01</v>
          </cell>
        </row>
        <row r="4">
          <cell r="A4" t="str">
            <v>Elmarie Van Der Merwe TE 2657</v>
          </cell>
          <cell r="B4" t="str">
            <v>I01</v>
          </cell>
        </row>
        <row r="5">
          <cell r="A5" t="str">
            <v>Ernst H Van Den Berg TE 2877</v>
          </cell>
          <cell r="B5" t="str">
            <v>I02</v>
          </cell>
        </row>
        <row r="6">
          <cell r="A6" t="str">
            <v>André Beeton</v>
          </cell>
          <cell r="B6" t="str">
            <v>I03</v>
          </cell>
        </row>
        <row r="7">
          <cell r="A7" t="str">
            <v>Marlize Vermaak</v>
          </cell>
          <cell r="B7" t="str">
            <v>I04</v>
          </cell>
        </row>
        <row r="8">
          <cell r="A8" t="str">
            <v>A Vahed</v>
          </cell>
          <cell r="B8" t="str">
            <v>I05</v>
          </cell>
        </row>
        <row r="9">
          <cell r="A9" t="str">
            <v>Charles H Parsons</v>
          </cell>
          <cell r="B9" t="str">
            <v>I06</v>
          </cell>
        </row>
        <row r="10">
          <cell r="A10" t="str">
            <v>N Kayingana (SADF)  TE 2998</v>
          </cell>
          <cell r="B10" t="str">
            <v>I07</v>
          </cell>
        </row>
        <row r="11">
          <cell r="A11" t="str">
            <v>D Schoonwinkel (SADF)  TE 1928</v>
          </cell>
          <cell r="B11" t="str">
            <v>I08</v>
          </cell>
        </row>
        <row r="12">
          <cell r="A12" t="str">
            <v>E M Mookana  (SADF)  TE 2986</v>
          </cell>
          <cell r="B12" t="str">
            <v>I09</v>
          </cell>
        </row>
        <row r="13">
          <cell r="A13" t="str">
            <v>STY Vilakazi  (SADF)  TE 2810</v>
          </cell>
          <cell r="B13" t="str">
            <v>I10</v>
          </cell>
        </row>
        <row r="14">
          <cell r="A14" t="str">
            <v>J A Engelbrecht  (SADF)  TE 1506</v>
          </cell>
          <cell r="B14" t="str">
            <v>I11</v>
          </cell>
        </row>
        <row r="15">
          <cell r="A15" t="str">
            <v>A Schutte (SADF)  TE 1790</v>
          </cell>
          <cell r="B15" t="str">
            <v>I12</v>
          </cell>
        </row>
        <row r="16">
          <cell r="A16" t="str">
            <v>E V Gebhardt  (SADF)  TE 1302</v>
          </cell>
          <cell r="B16" t="str">
            <v>I13</v>
          </cell>
        </row>
        <row r="17">
          <cell r="A17" t="str">
            <v>G P Pretorius  (SADF)  TE 2757</v>
          </cell>
          <cell r="B17" t="str">
            <v>I14</v>
          </cell>
        </row>
        <row r="18">
          <cell r="A18" t="str">
            <v>M Bezuidenhout I</v>
          </cell>
          <cell r="B18" t="str">
            <v>I15</v>
          </cell>
        </row>
        <row r="19">
          <cell r="A19" t="str">
            <v>GP Nisbet (TE 2082)</v>
          </cell>
          <cell r="B19" t="str">
            <v>I16</v>
          </cell>
        </row>
        <row r="20">
          <cell r="A20" t="str">
            <v>G Scalco (TE2399)</v>
          </cell>
          <cell r="B20" t="str">
            <v>I17</v>
          </cell>
        </row>
        <row r="21">
          <cell r="A21" t="str">
            <v>A Harper (TE2440)</v>
          </cell>
          <cell r="B21" t="str">
            <v>I18</v>
          </cell>
        </row>
        <row r="22">
          <cell r="A22" t="str">
            <v>G Janssen (TE2824)</v>
          </cell>
          <cell r="B22" t="str">
            <v>I19</v>
          </cell>
        </row>
        <row r="23">
          <cell r="A23" t="str">
            <v>JL Coetzee (TE1029)</v>
          </cell>
          <cell r="B23" t="str">
            <v>I20</v>
          </cell>
        </row>
        <row r="24">
          <cell r="A24" t="str">
            <v>N van der Poel (TE 2591)</v>
          </cell>
          <cell r="B24" t="str">
            <v>I21</v>
          </cell>
        </row>
        <row r="25">
          <cell r="A25" t="str">
            <v>WA Smit (TE1580)</v>
          </cell>
          <cell r="B25" t="str">
            <v>I22</v>
          </cell>
        </row>
        <row r="26">
          <cell r="A26" t="str">
            <v>S Schwartz (TE1485)</v>
          </cell>
          <cell r="B26" t="str">
            <v>I23</v>
          </cell>
        </row>
        <row r="27">
          <cell r="A27" t="str">
            <v>E Possouw (TE 2868)</v>
          </cell>
          <cell r="B27" t="str">
            <v>I24</v>
          </cell>
        </row>
        <row r="28">
          <cell r="A28" t="str">
            <v>A Skea (TE3037)</v>
          </cell>
          <cell r="B28" t="str">
            <v>I25</v>
          </cell>
        </row>
        <row r="29">
          <cell r="A29" t="str">
            <v>M Jones (TE 1833)</v>
          </cell>
          <cell r="B29" t="str">
            <v>I26</v>
          </cell>
        </row>
        <row r="30">
          <cell r="A30" t="str">
            <v>ME Steyn (TE 1412)</v>
          </cell>
          <cell r="B30" t="str">
            <v>I27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Purpose and outcome statement"/>
      <sheetName val="CV requirements"/>
      <sheetName val="CPD Officer"/>
      <sheetName val="Accreditation Com"/>
      <sheetName val="Approval"/>
      <sheetName val="Additional lists"/>
      <sheetName val="Provider ID#"/>
      <sheetName val="Individual ID #"/>
    </sheetNames>
    <sheetDataSet>
      <sheetData sheetId="0">
        <row r="1">
          <cell r="A1" t="str">
            <v>SOUTH AFRICAN DENTAL TECHNICIANS COUNCIL</v>
          </cell>
        </row>
        <row r="10">
          <cell r="A10" t="str">
            <v>Name of Applicant or Provider</v>
          </cell>
        </row>
        <row r="14">
          <cell r="A14" t="str">
            <v>TE #</v>
          </cell>
        </row>
        <row r="16">
          <cell r="A16" t="str">
            <v>Postal Address of Applicant or Provider</v>
          </cell>
        </row>
        <row r="21">
          <cell r="A21" t="str">
            <v>e-mail Address</v>
          </cell>
        </row>
        <row r="25">
          <cell r="A25" t="str">
            <v>Date/s of the Activity</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 name="Individual" displayName="Individual" ref="A3:B51" headerRowCount="0" totalsRowShown="0" headerRowDxfId="5" dataDxfId="4">
  <tableColumns count="2">
    <tableColumn id="1" name="Column1" headerRowDxfId="3" dataDxfId="2"/>
    <tableColumn id="2" name="Column2"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mailto:louise@sadtc.org.za" TargetMode="External"/><Relationship Id="rId2"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2"/>
  <sheetViews>
    <sheetView tabSelected="1" workbookViewId="0">
      <selection activeCell="E10" sqref="E10"/>
    </sheetView>
  </sheetViews>
  <sheetFormatPr baseColWidth="10" defaultColWidth="9.1640625" defaultRowHeight="15" x14ac:dyDescent="0.2"/>
  <cols>
    <col min="1" max="1" width="9.1640625" style="96" customWidth="1"/>
    <col min="2" max="3" width="9.1640625" customWidth="1"/>
    <col min="4" max="4" width="10.5" customWidth="1"/>
    <col min="5" max="5" width="20.1640625" customWidth="1"/>
    <col min="6" max="7" width="9.1640625" customWidth="1"/>
    <col min="8" max="8" width="10.83203125" customWidth="1"/>
    <col min="9" max="12" width="9.1640625" customWidth="1"/>
    <col min="13" max="13" width="36.5" customWidth="1"/>
    <col min="14" max="20" width="9.1640625" customWidth="1"/>
    <col min="21" max="21" width="11.33203125" customWidth="1"/>
    <col min="22" max="7075" width="9.1640625" customWidth="1"/>
    <col min="7408" max="7408" width="0" hidden="1" customWidth="1"/>
  </cols>
  <sheetData>
    <row r="1" spans="1:15" x14ac:dyDescent="0.2">
      <c r="A1" s="102"/>
      <c r="B1" s="102"/>
      <c r="C1" s="102"/>
      <c r="D1" s="102"/>
      <c r="E1" s="102"/>
      <c r="F1" s="102"/>
      <c r="G1" s="102"/>
      <c r="H1" s="102"/>
    </row>
    <row r="2" spans="1:15" x14ac:dyDescent="0.2">
      <c r="A2" s="102"/>
      <c r="B2" s="102"/>
      <c r="C2" s="102"/>
      <c r="D2" s="102"/>
      <c r="E2" s="102"/>
      <c r="F2" s="102"/>
      <c r="G2" s="102"/>
      <c r="H2" s="102"/>
    </row>
    <row r="4" spans="1:15" ht="18" x14ac:dyDescent="0.2">
      <c r="A4" s="119" t="s">
        <v>0</v>
      </c>
      <c r="B4" s="119"/>
      <c r="C4" s="119"/>
      <c r="D4" s="119"/>
      <c r="E4" s="119"/>
      <c r="F4" s="119"/>
      <c r="G4" s="119"/>
      <c r="H4" s="119"/>
      <c r="I4" s="1"/>
      <c r="J4" s="2"/>
      <c r="K4" s="2"/>
    </row>
    <row r="5" spans="1:15" x14ac:dyDescent="0.2">
      <c r="A5"/>
      <c r="H5" s="98" t="s">
        <v>368</v>
      </c>
    </row>
    <row r="6" spans="1:15" x14ac:dyDescent="0.2">
      <c r="A6" s="120" t="s">
        <v>1</v>
      </c>
      <c r="B6" s="121"/>
      <c r="C6" s="121"/>
      <c r="D6" s="121"/>
      <c r="E6" s="121"/>
      <c r="F6" s="121"/>
      <c r="G6" s="121"/>
      <c r="H6" s="121"/>
    </row>
    <row r="7" spans="1:15" x14ac:dyDescent="0.2">
      <c r="A7" s="122"/>
      <c r="B7" s="122"/>
      <c r="C7" s="122"/>
      <c r="D7" s="122"/>
      <c r="E7" s="122"/>
      <c r="F7" s="122"/>
      <c r="G7" s="122"/>
      <c r="H7" s="122"/>
      <c r="I7" s="3"/>
      <c r="J7" s="3"/>
      <c r="K7" s="3"/>
    </row>
    <row r="8" spans="1:15" x14ac:dyDescent="0.2">
      <c r="A8" s="3"/>
      <c r="B8" s="3"/>
      <c r="C8" s="3"/>
      <c r="D8" s="3"/>
      <c r="F8" s="3"/>
      <c r="G8" s="3"/>
      <c r="H8" s="3"/>
      <c r="I8" s="3"/>
      <c r="J8" s="3"/>
      <c r="K8" s="3"/>
    </row>
    <row r="9" spans="1:15" x14ac:dyDescent="0.2">
      <c r="A9" s="4" t="s">
        <v>2</v>
      </c>
      <c r="E9" s="123" t="s">
        <v>3</v>
      </c>
      <c r="F9" s="124"/>
      <c r="I9" s="3"/>
      <c r="J9" s="3"/>
      <c r="K9" s="3"/>
    </row>
    <row r="10" spans="1:15" x14ac:dyDescent="0.2">
      <c r="A10" s="5" t="s">
        <v>4</v>
      </c>
      <c r="B10" s="3"/>
      <c r="C10" s="3"/>
      <c r="D10" s="3"/>
      <c r="E10" s="105" t="s">
        <v>3</v>
      </c>
      <c r="F10" s="6"/>
      <c r="G10" s="3"/>
      <c r="H10" s="3"/>
      <c r="I10" s="3"/>
      <c r="J10" s="3"/>
      <c r="K10" s="3"/>
    </row>
    <row r="11" spans="1:15" x14ac:dyDescent="0.2">
      <c r="A11" s="125" t="s">
        <v>5</v>
      </c>
      <c r="B11" s="125"/>
      <c r="C11" s="125"/>
      <c r="D11" s="125"/>
      <c r="E11" s="125"/>
      <c r="F11" s="125"/>
      <c r="G11" s="126" t="s">
        <v>6</v>
      </c>
      <c r="H11" s="127"/>
      <c r="I11" s="3"/>
      <c r="J11" s="3"/>
      <c r="K11" s="3"/>
    </row>
    <row r="12" spans="1:15" x14ac:dyDescent="0.2">
      <c r="A12"/>
      <c r="N12" s="7"/>
      <c r="O12" s="7"/>
    </row>
    <row r="13" spans="1:15" x14ac:dyDescent="0.2">
      <c r="A13" t="s">
        <v>7</v>
      </c>
      <c r="E13" s="117"/>
      <c r="F13" s="118"/>
      <c r="G13" s="118"/>
      <c r="H13" s="118"/>
      <c r="J13" s="8"/>
      <c r="K13" s="8"/>
      <c r="L13" s="8"/>
      <c r="N13" s="7"/>
      <c r="O13" s="7" t="s">
        <v>234</v>
      </c>
    </row>
    <row r="14" spans="1:15" x14ac:dyDescent="0.2">
      <c r="A14" s="4" t="s">
        <v>8</v>
      </c>
      <c r="C14" s="9"/>
      <c r="E14" s="123" t="s">
        <v>238</v>
      </c>
      <c r="F14" s="123"/>
      <c r="G14" s="123"/>
      <c r="H14" s="10">
        <f>IFERROR(VLOOKUP(E14,'Provider ID#'!A5:B40,2,0),"")</f>
        <v>0</v>
      </c>
      <c r="I14" s="8"/>
      <c r="J14" s="8"/>
      <c r="K14" s="8"/>
      <c r="L14" s="8"/>
      <c r="N14" s="7">
        <f>COUNTBLANK(H14)</f>
        <v>0</v>
      </c>
      <c r="O14" s="7"/>
    </row>
    <row r="15" spans="1:15" x14ac:dyDescent="0.2">
      <c r="A15" s="4"/>
      <c r="C15" s="9"/>
      <c r="F15" s="11" t="s">
        <v>9</v>
      </c>
      <c r="I15" s="8"/>
      <c r="J15" s="8"/>
      <c r="K15" s="8"/>
      <c r="L15" s="8"/>
      <c r="N15" s="7"/>
      <c r="O15" s="7"/>
    </row>
    <row r="16" spans="1:15" x14ac:dyDescent="0.2">
      <c r="A16" s="4" t="s">
        <v>10</v>
      </c>
      <c r="C16" s="9"/>
      <c r="E16" s="128" t="s">
        <v>11</v>
      </c>
      <c r="F16" s="129"/>
      <c r="G16" s="130"/>
      <c r="H16" s="10" t="str">
        <f>IFERROR(VLOOKUP(E16,IndiTable,2,0),"")</f>
        <v/>
      </c>
      <c r="I16" s="8"/>
      <c r="J16" s="8"/>
      <c r="K16" s="8"/>
      <c r="L16" s="8"/>
      <c r="N16" s="7">
        <f>COUNTBLANK(H16)</f>
        <v>1</v>
      </c>
      <c r="O16" s="7"/>
    </row>
    <row r="17" spans="1:15" x14ac:dyDescent="0.2">
      <c r="A17" t="s">
        <v>12</v>
      </c>
      <c r="C17" s="8"/>
      <c r="E17" s="12"/>
      <c r="I17" s="8"/>
      <c r="J17" s="8"/>
      <c r="K17" s="8"/>
      <c r="L17" s="8"/>
      <c r="N17" s="7"/>
      <c r="O17" s="7"/>
    </row>
    <row r="18" spans="1:15" x14ac:dyDescent="0.2">
      <c r="A18"/>
      <c r="I18" s="8"/>
      <c r="J18" s="8"/>
      <c r="K18" s="8"/>
      <c r="L18" s="8"/>
    </row>
    <row r="19" spans="1:15" x14ac:dyDescent="0.2">
      <c r="A19" t="s">
        <v>13</v>
      </c>
      <c r="E19" s="131"/>
      <c r="F19" s="132"/>
      <c r="G19" s="132"/>
      <c r="H19" s="133"/>
    </row>
    <row r="20" spans="1:15" x14ac:dyDescent="0.2">
      <c r="A20"/>
      <c r="E20" s="117"/>
      <c r="F20" s="134"/>
      <c r="G20" s="134"/>
      <c r="H20" s="134"/>
    </row>
    <row r="21" spans="1:15" x14ac:dyDescent="0.2">
      <c r="A21"/>
      <c r="E21" s="52"/>
      <c r="F21" s="6"/>
      <c r="G21" s="6"/>
      <c r="H21" s="6"/>
    </row>
    <row r="22" spans="1:15" x14ac:dyDescent="0.2">
      <c r="A22" t="s">
        <v>14</v>
      </c>
      <c r="E22" s="117"/>
      <c r="F22" s="118"/>
    </row>
    <row r="24" spans="1:15" x14ac:dyDescent="0.2">
      <c r="A24" s="3" t="s">
        <v>246</v>
      </c>
      <c r="E24" s="117"/>
      <c r="F24" s="118"/>
    </row>
    <row r="25" spans="1:15" x14ac:dyDescent="0.2">
      <c r="A25" t="s">
        <v>15</v>
      </c>
      <c r="E25" s="135"/>
      <c r="F25" s="133"/>
    </row>
    <row r="27" spans="1:15" x14ac:dyDescent="0.2">
      <c r="A27" t="s">
        <v>242</v>
      </c>
      <c r="E27" s="117"/>
      <c r="F27" s="118"/>
      <c r="G27" s="118"/>
      <c r="H27" s="118"/>
    </row>
    <row r="28" spans="1:15" x14ac:dyDescent="0.2">
      <c r="A28" t="s">
        <v>241</v>
      </c>
      <c r="E28" s="117"/>
      <c r="F28" s="118"/>
      <c r="G28" s="118"/>
      <c r="H28" s="118"/>
    </row>
    <row r="29" spans="1:15" x14ac:dyDescent="0.2">
      <c r="A29" t="s">
        <v>16</v>
      </c>
      <c r="E29" s="13"/>
      <c r="F29" s="14" t="s">
        <v>17</v>
      </c>
      <c r="G29" s="136"/>
      <c r="H29" s="137"/>
    </row>
    <row r="30" spans="1:15" x14ac:dyDescent="0.2">
      <c r="A30" t="s">
        <v>18</v>
      </c>
      <c r="E30" s="84"/>
      <c r="F30" s="138" t="s">
        <v>19</v>
      </c>
      <c r="G30" s="139"/>
      <c r="H30" s="84"/>
      <c r="L30" s="15"/>
    </row>
    <row r="31" spans="1:15" x14ac:dyDescent="0.2">
      <c r="A31"/>
      <c r="L31" s="15"/>
    </row>
    <row r="32" spans="1:15" x14ac:dyDescent="0.2">
      <c r="A32" t="s">
        <v>20</v>
      </c>
      <c r="E32" s="117"/>
      <c r="F32" s="118"/>
      <c r="G32" s="118"/>
      <c r="H32" s="118"/>
    </row>
    <row r="33" spans="1:8" x14ac:dyDescent="0.2">
      <c r="A33"/>
      <c r="E33" s="117"/>
      <c r="F33" s="118"/>
      <c r="G33" s="118"/>
      <c r="H33" s="118"/>
    </row>
    <row r="35" spans="1:8" x14ac:dyDescent="0.2">
      <c r="A35" t="s">
        <v>21</v>
      </c>
      <c r="E35" s="18" t="s">
        <v>3</v>
      </c>
    </row>
    <row r="36" spans="1:8" x14ac:dyDescent="0.2">
      <c r="A36" t="s">
        <v>289</v>
      </c>
      <c r="E36" s="106" t="s">
        <v>3</v>
      </c>
      <c r="F36" s="16" t="s">
        <v>22</v>
      </c>
      <c r="G36" s="3"/>
      <c r="H36" s="3"/>
    </row>
    <row r="37" spans="1:8" x14ac:dyDescent="0.2">
      <c r="A37" t="s">
        <v>23</v>
      </c>
      <c r="E37" s="123" t="s">
        <v>3</v>
      </c>
      <c r="F37" s="143"/>
    </row>
    <row r="38" spans="1:8" x14ac:dyDescent="0.2">
      <c r="A38" t="s">
        <v>294</v>
      </c>
      <c r="E38" s="144" t="s">
        <v>3</v>
      </c>
      <c r="F38" s="145"/>
    </row>
    <row r="39" spans="1:8" x14ac:dyDescent="0.2">
      <c r="A39" t="s">
        <v>293</v>
      </c>
      <c r="E39" s="140" t="s">
        <v>3</v>
      </c>
      <c r="F39" s="148"/>
    </row>
    <row r="40" spans="1:8" x14ac:dyDescent="0.2">
      <c r="A40" t="s">
        <v>235</v>
      </c>
      <c r="E40" s="140" t="s">
        <v>3</v>
      </c>
      <c r="F40" s="148"/>
      <c r="G40" s="6"/>
    </row>
    <row r="41" spans="1:8" x14ac:dyDescent="0.2">
      <c r="A41" t="s">
        <v>236</v>
      </c>
      <c r="D41" s="9"/>
      <c r="E41" s="146" t="s">
        <v>3</v>
      </c>
      <c r="F41" s="147"/>
    </row>
    <row r="42" spans="1:8" x14ac:dyDescent="0.2">
      <c r="A42" t="s">
        <v>25</v>
      </c>
      <c r="D42" s="9"/>
      <c r="E42" s="140" t="s">
        <v>3</v>
      </c>
      <c r="F42" s="141"/>
      <c r="G42" s="141"/>
      <c r="H42" s="142"/>
    </row>
    <row r="44" spans="1:8" x14ac:dyDescent="0.2">
      <c r="A44" s="17" t="s">
        <v>26</v>
      </c>
      <c r="C44" s="4" t="s">
        <v>27</v>
      </c>
      <c r="F44" s="18" t="s">
        <v>28</v>
      </c>
      <c r="G44" s="19"/>
    </row>
    <row r="45" spans="1:8" x14ac:dyDescent="0.2">
      <c r="C45" s="4" t="s">
        <v>29</v>
      </c>
      <c r="F45" s="18" t="s">
        <v>28</v>
      </c>
      <c r="G45" s="19"/>
    </row>
    <row r="46" spans="1:8" x14ac:dyDescent="0.2">
      <c r="C46" s="4" t="s">
        <v>30</v>
      </c>
      <c r="F46" s="18" t="s">
        <v>28</v>
      </c>
      <c r="G46" s="19"/>
    </row>
    <row r="47" spans="1:8" x14ac:dyDescent="0.2">
      <c r="C47" s="4" t="s">
        <v>237</v>
      </c>
      <c r="F47" s="18" t="s">
        <v>28</v>
      </c>
    </row>
    <row r="58" spans="6:6" x14ac:dyDescent="0.2">
      <c r="F58" s="21"/>
    </row>
    <row r="59" spans="6:6" x14ac:dyDescent="0.2">
      <c r="F59" s="21"/>
    </row>
    <row r="60" spans="6:6" x14ac:dyDescent="0.2">
      <c r="F60" s="21"/>
    </row>
    <row r="61" spans="6:6" x14ac:dyDescent="0.2">
      <c r="F61" s="21"/>
    </row>
    <row r="62" spans="6:6" x14ac:dyDescent="0.2">
      <c r="F62" s="21"/>
    </row>
    <row r="63" spans="6:6" x14ac:dyDescent="0.2">
      <c r="F63" s="21"/>
    </row>
    <row r="64" spans="6:6" x14ac:dyDescent="0.2">
      <c r="F64" s="21"/>
    </row>
    <row r="65" spans="1:6" x14ac:dyDescent="0.2">
      <c r="F65" s="21"/>
    </row>
    <row r="66" spans="1:6" x14ac:dyDescent="0.2">
      <c r="F66" s="21"/>
    </row>
    <row r="67" spans="1:6" x14ac:dyDescent="0.2">
      <c r="F67" s="21"/>
    </row>
    <row r="68" spans="1:6" x14ac:dyDescent="0.2">
      <c r="F68" s="21"/>
    </row>
    <row r="69" spans="1:6" x14ac:dyDescent="0.2">
      <c r="F69" s="21"/>
    </row>
    <row r="70" spans="1:6" x14ac:dyDescent="0.2">
      <c r="F70" s="21"/>
    </row>
    <row r="71" spans="1:6" x14ac:dyDescent="0.2">
      <c r="F71" s="21"/>
    </row>
    <row r="72" spans="1:6" x14ac:dyDescent="0.2">
      <c r="F72" s="21"/>
    </row>
    <row r="73" spans="1:6" x14ac:dyDescent="0.2">
      <c r="F73" s="21"/>
    </row>
    <row r="74" spans="1:6" x14ac:dyDescent="0.2">
      <c r="F74" s="21"/>
    </row>
    <row r="75" spans="1:6" x14ac:dyDescent="0.2">
      <c r="F75" s="21"/>
    </row>
    <row r="76" spans="1:6" x14ac:dyDescent="0.2">
      <c r="F76" s="21"/>
    </row>
    <row r="77" spans="1:6" x14ac:dyDescent="0.2">
      <c r="A77"/>
      <c r="F77" s="21"/>
    </row>
    <row r="78" spans="1:6" x14ac:dyDescent="0.2">
      <c r="A78"/>
      <c r="F78" s="21"/>
    </row>
    <row r="79" spans="1:6" x14ac:dyDescent="0.2">
      <c r="A79"/>
      <c r="F79" s="21"/>
    </row>
    <row r="80" spans="1:6" x14ac:dyDescent="0.2">
      <c r="A80"/>
      <c r="F80" s="21"/>
    </row>
    <row r="81" spans="1:6" x14ac:dyDescent="0.2">
      <c r="A81" s="24"/>
      <c r="F81" s="21"/>
    </row>
    <row r="82" spans="1:6" x14ac:dyDescent="0.2">
      <c r="A82"/>
      <c r="F82" s="21"/>
    </row>
  </sheetData>
  <sheetProtection password="E9E7" sheet="1" objects="1" scenarios="1"/>
  <mergeCells count="25">
    <mergeCell ref="E42:H42"/>
    <mergeCell ref="E33:H33"/>
    <mergeCell ref="E37:F37"/>
    <mergeCell ref="E38:F38"/>
    <mergeCell ref="E41:F41"/>
    <mergeCell ref="E39:F39"/>
    <mergeCell ref="E40:F40"/>
    <mergeCell ref="E25:F25"/>
    <mergeCell ref="E27:H27"/>
    <mergeCell ref="E28:H28"/>
    <mergeCell ref="G29:H29"/>
    <mergeCell ref="E32:H32"/>
    <mergeCell ref="F30:G30"/>
    <mergeCell ref="E14:G14"/>
    <mergeCell ref="E16:G16"/>
    <mergeCell ref="E19:H19"/>
    <mergeCell ref="E22:F22"/>
    <mergeCell ref="E24:F24"/>
    <mergeCell ref="E20:H20"/>
    <mergeCell ref="E13:H13"/>
    <mergeCell ref="A4:H4"/>
    <mergeCell ref="A6:H7"/>
    <mergeCell ref="E9:F9"/>
    <mergeCell ref="A11:F11"/>
    <mergeCell ref="G11:H11"/>
  </mergeCells>
  <phoneticPr fontId="23" type="noConversion"/>
  <conditionalFormatting sqref="E9:E10 E13:H13 E17 E22:F22 E27:H28 E32:H33 E35:E42 E19:H19 E24:F25 F44:F47 E20 E29:E30 H30">
    <cfRule type="containsBlanks" dxfId="18" priority="5">
      <formula>LEN(TRIM(E9))=0</formula>
    </cfRule>
  </conditionalFormatting>
  <conditionalFormatting sqref="E9">
    <cfRule type="expression" dxfId="17" priority="4">
      <formula>IF(E9="INDIVIDUAL", E16,0)</formula>
    </cfRule>
  </conditionalFormatting>
  <conditionalFormatting sqref="G29">
    <cfRule type="containsBlanks" dxfId="16" priority="3">
      <formula>LEN(TRIM(G29))=0</formula>
    </cfRule>
  </conditionalFormatting>
  <conditionalFormatting sqref="E16:G16">
    <cfRule type="expression" dxfId="15" priority="2">
      <formula>$N$14=0</formula>
    </cfRule>
  </conditionalFormatting>
  <conditionalFormatting sqref="E14:G14">
    <cfRule type="expression" dxfId="14" priority="1">
      <formula>$N$16=0</formula>
    </cfRule>
  </conditionalFormatting>
  <dataValidations count="1">
    <dataValidation type="date" operator="greaterThan" allowBlank="1" showInputMessage="1" showErrorMessage="1" promptTitle="Date Input" prompt="Please enter date as 2012/01/01" sqref="E29 G29">
      <formula1>36892</formula1>
    </dataValidation>
  </dataValidations>
  <hyperlinks>
    <hyperlink ref="G11" r:id="rId1"/>
  </hyperlinks>
  <pageMargins left="0.7" right="0.7" top="0.75" bottom="0.75" header="0.3" footer="0.3"/>
  <pageSetup paperSize="9" scale="92" orientation="portrait" verticalDpi="0"/>
  <colBreaks count="1" manualBreakCount="1">
    <brk id="13" max="1048575" man="1"/>
  </colBreaks>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'Additional lists'!$S$3:$S$22</xm:f>
          </x14:formula1>
          <xm:sqref>E35</xm:sqref>
        </x14:dataValidation>
        <x14:dataValidation type="list" allowBlank="1" showInputMessage="1" showErrorMessage="1">
          <x14:formula1>
            <xm:f>'Additional lists'!$U$3:$U$86</xm:f>
          </x14:formula1>
          <xm:sqref>E36</xm:sqref>
        </x14:dataValidation>
        <x14:dataValidation type="list" allowBlank="1" showInputMessage="1" showErrorMessage="1" prompt="Click on the dropdown box and select._x000a_If your name, TE # and CPD ID does not appear please contact the CPD officer at the SADTC. DO not proceed until your CPD ID is created._x000a_SADTC 02-13424134">
          <x14:formula1>
            <xm:f>'Individual ID #'!$A$2:$A$105</xm:f>
          </x14:formula1>
          <xm:sqref>E16:G16</xm:sqref>
        </x14:dataValidation>
        <x14:dataValidation type="list" allowBlank="1" showInputMessage="1" showErrorMessage="1" prompt="Click on the dropdown box and select._x000a_If your CPD provider name and ID does not appear, please contact the CPD officer at the SADTC so that it can be created. _x000a_Do not proceed until your ID is created. _x000a_SADTC 012-3424134">
          <x14:formula1>
            <xm:f>'Provider ID#'!$A$5:$A$71</xm:f>
          </x14:formula1>
          <xm:sqref>E14:G14</xm:sqref>
        </x14:dataValidation>
        <x14:dataValidation type="list" allowBlank="1" showInputMessage="1" showErrorMessage="1">
          <x14:formula1>
            <xm:f>'Additional lists'!$G$3:$G$11</xm:f>
          </x14:formula1>
          <xm:sqref>E9:F9</xm:sqref>
        </x14:dataValidation>
        <x14:dataValidation type="list" allowBlank="1" showInputMessage="1" showErrorMessage="1">
          <x14:formula1>
            <xm:f>'Additional lists'!$W$3:$W$10</xm:f>
          </x14:formula1>
          <xm:sqref>E10</xm:sqref>
        </x14:dataValidation>
        <x14:dataValidation type="list" allowBlank="1" showInputMessage="1" showErrorMessage="1">
          <x14:formula1>
            <xm:f>'Additional lists'!$K$3:$K$12</xm:f>
          </x14:formula1>
          <xm:sqref>E37:F37</xm:sqref>
        </x14:dataValidation>
        <x14:dataValidation type="list" allowBlank="1" showInputMessage="1" showErrorMessage="1">
          <x14:formula1>
            <xm:f>'Additional lists'!$Q$3:$Q$18</xm:f>
          </x14:formula1>
          <xm:sqref>E42:H42</xm:sqref>
        </x14:dataValidation>
        <x14:dataValidation type="list" allowBlank="1" showInputMessage="1" showErrorMessage="1">
          <x14:formula1>
            <xm:f>'Additional lists'!$O$3:$O$11</xm:f>
          </x14:formula1>
          <xm:sqref>E39:F39</xm:sqref>
        </x14:dataValidation>
        <x14:dataValidation type="list" allowBlank="1" showInputMessage="1" showErrorMessage="1">
          <x14:formula1>
            <xm:f>'Additional lists'!$M$3:$M$10</xm:f>
          </x14:formula1>
          <xm:sqref>E40:F40</xm:sqref>
        </x14:dataValidation>
        <x14:dataValidation type="list" allowBlank="1" showInputMessage="1" showErrorMessage="1" prompt="Click on dropdown box and select">
          <x14:formula1>
            <xm:f>'Additional lists'!$I$4:$I$7</xm:f>
          </x14:formula1>
          <xm:sqref>F45:F46</xm:sqref>
        </x14:dataValidation>
        <x14:dataValidation type="list" allowBlank="1" showInputMessage="1" showErrorMessage="1" prompt="Cick dropdown box and select">
          <x14:formula1>
            <xm:f>'Additional lists'!$I$4:$I$7</xm:f>
          </x14:formula1>
          <xm:sqref>F47</xm:sqref>
        </x14:dataValidation>
        <x14:dataValidation type="list" allowBlank="1" showInputMessage="1" showErrorMessage="1" prompt="Click on dropdown box and select">
          <x14:formula1>
            <xm:f>'Additional lists'!$I$3:$I$7</xm:f>
          </x14:formula1>
          <xm:sqref>F44</xm:sqref>
        </x14:dataValidation>
        <x14:dataValidation type="list" allowBlank="1" showInputMessage="1" showErrorMessage="1">
          <x14:formula1>
            <xm:f>'Additional lists'!$Y$3:$Y$28</xm:f>
          </x14:formula1>
          <xm:sqref>E41:F41</xm:sqref>
        </x14:dataValidation>
        <x14:dataValidation type="list" allowBlank="1" showInputMessage="1" showErrorMessage="1">
          <x14:formula1>
            <xm:f>'Additional lists'!$AA$3:$AA$9</xm:f>
          </x14:formula1>
          <xm:sqref>E38:F38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3:J24"/>
  <sheetViews>
    <sheetView workbookViewId="0">
      <selection activeCell="B7" sqref="B7:I7"/>
    </sheetView>
  </sheetViews>
  <sheetFormatPr baseColWidth="10" defaultColWidth="8.83203125" defaultRowHeight="15" x14ac:dyDescent="0.2"/>
  <cols>
    <col min="1" max="1" width="2.83203125" customWidth="1"/>
    <col min="9" max="9" width="23.83203125" customWidth="1"/>
  </cols>
  <sheetData>
    <row r="3" spans="1:10" ht="19" x14ac:dyDescent="0.25">
      <c r="B3" s="156" t="s">
        <v>272</v>
      </c>
      <c r="C3" s="156"/>
      <c r="D3" s="156"/>
      <c r="E3" s="156"/>
      <c r="F3" s="156"/>
      <c r="G3" s="156"/>
      <c r="H3" s="156"/>
      <c r="I3" s="156"/>
      <c r="J3" s="156"/>
    </row>
    <row r="4" spans="1:10" x14ac:dyDescent="0.2">
      <c r="B4" s="157" t="s">
        <v>273</v>
      </c>
      <c r="C4" s="122"/>
      <c r="D4" s="122"/>
      <c r="E4" s="122"/>
      <c r="F4" s="122"/>
      <c r="G4" s="122"/>
      <c r="H4" s="122"/>
      <c r="I4" s="122"/>
      <c r="J4" s="122"/>
    </row>
    <row r="5" spans="1:10" ht="36" customHeight="1" x14ac:dyDescent="0.25">
      <c r="B5" s="153" t="s">
        <v>333</v>
      </c>
      <c r="C5" s="154"/>
      <c r="D5" s="154"/>
      <c r="E5" s="154"/>
      <c r="F5" s="154"/>
      <c r="G5" s="154"/>
      <c r="H5" s="154"/>
      <c r="I5" s="154"/>
    </row>
    <row r="6" spans="1:10" ht="16" x14ac:dyDescent="0.2">
      <c r="A6" s="109" t="s">
        <v>274</v>
      </c>
      <c r="B6" s="158" t="s">
        <v>335</v>
      </c>
      <c r="C6" s="158"/>
      <c r="D6" s="158"/>
      <c r="E6" s="158"/>
      <c r="F6" s="158"/>
      <c r="G6" s="158"/>
      <c r="H6" s="158"/>
      <c r="I6" s="158"/>
      <c r="J6" s="158"/>
    </row>
    <row r="7" spans="1:10" ht="74" customHeight="1" x14ac:dyDescent="0.2">
      <c r="A7" s="109"/>
      <c r="B7" s="151" t="s">
        <v>336</v>
      </c>
      <c r="C7" s="151"/>
      <c r="D7" s="151"/>
      <c r="E7" s="151"/>
      <c r="F7" s="151"/>
      <c r="G7" s="151"/>
      <c r="H7" s="151"/>
      <c r="I7" s="151"/>
      <c r="J7" s="109"/>
    </row>
    <row r="8" spans="1:10" ht="31" customHeight="1" x14ac:dyDescent="0.2">
      <c r="A8" s="110" t="s">
        <v>275</v>
      </c>
      <c r="B8" s="149" t="s">
        <v>337</v>
      </c>
      <c r="C8" s="149"/>
      <c r="D8" s="149"/>
      <c r="E8" s="149"/>
      <c r="F8" s="149"/>
      <c r="G8" s="149"/>
      <c r="H8" s="149"/>
      <c r="I8" s="149"/>
      <c r="J8" s="109"/>
    </row>
    <row r="9" spans="1:10" ht="74" customHeight="1" x14ac:dyDescent="0.2">
      <c r="A9" s="109"/>
      <c r="B9" s="151" t="s">
        <v>338</v>
      </c>
      <c r="C9" s="151"/>
      <c r="D9" s="151"/>
      <c r="E9" s="151"/>
      <c r="F9" s="151"/>
      <c r="G9" s="151"/>
      <c r="H9" s="151"/>
      <c r="I9" s="151"/>
      <c r="J9" s="109"/>
    </row>
    <row r="10" spans="1:10" ht="16" x14ac:dyDescent="0.2">
      <c r="A10" s="109" t="s">
        <v>276</v>
      </c>
      <c r="B10" s="149" t="s">
        <v>339</v>
      </c>
      <c r="C10" s="149"/>
      <c r="D10" s="149"/>
      <c r="E10" s="149"/>
      <c r="F10" s="149"/>
      <c r="G10" s="149"/>
      <c r="H10" s="149"/>
      <c r="I10" s="149"/>
      <c r="J10" s="109"/>
    </row>
    <row r="11" spans="1:10" ht="30" customHeight="1" x14ac:dyDescent="0.2">
      <c r="A11" s="109"/>
      <c r="B11" s="151" t="s">
        <v>340</v>
      </c>
      <c r="C11" s="151"/>
      <c r="D11" s="151"/>
      <c r="E11" s="151"/>
      <c r="F11" s="151"/>
      <c r="G11" s="151"/>
      <c r="H11" s="151"/>
      <c r="I11" s="151"/>
      <c r="J11" s="109"/>
    </row>
    <row r="12" spans="1:10" ht="16" x14ac:dyDescent="0.2">
      <c r="A12" s="109" t="s">
        <v>277</v>
      </c>
      <c r="B12" s="158" t="s">
        <v>341</v>
      </c>
      <c r="C12" s="158"/>
      <c r="D12" s="158"/>
      <c r="E12" s="158"/>
      <c r="F12" s="158"/>
      <c r="G12" s="158"/>
      <c r="H12" s="158"/>
      <c r="I12" s="158"/>
      <c r="J12" s="109"/>
    </row>
    <row r="13" spans="1:10" ht="44" customHeight="1" x14ac:dyDescent="0.2">
      <c r="A13" s="109"/>
      <c r="B13" s="151" t="s">
        <v>342</v>
      </c>
      <c r="C13" s="151"/>
      <c r="D13" s="151"/>
      <c r="E13" s="151"/>
      <c r="F13" s="151"/>
      <c r="G13" s="151"/>
      <c r="H13" s="151"/>
      <c r="I13" s="151"/>
      <c r="J13" s="109"/>
    </row>
    <row r="14" spans="1:10" ht="28" customHeight="1" x14ac:dyDescent="0.2">
      <c r="A14" s="110" t="s">
        <v>278</v>
      </c>
      <c r="B14" s="149" t="s">
        <v>343</v>
      </c>
      <c r="C14" s="150"/>
      <c r="D14" s="150"/>
      <c r="E14" s="150"/>
      <c r="F14" s="150"/>
      <c r="G14" s="150"/>
      <c r="H14" s="150"/>
      <c r="I14" s="150"/>
      <c r="J14" s="113"/>
    </row>
    <row r="15" spans="1:10" ht="16" customHeight="1" x14ac:dyDescent="0.2">
      <c r="A15" s="109"/>
      <c r="B15" s="152" t="s">
        <v>334</v>
      </c>
      <c r="C15" s="152"/>
      <c r="D15" s="152"/>
      <c r="E15" s="152"/>
      <c r="F15" s="152"/>
      <c r="G15" s="152"/>
      <c r="H15" s="152"/>
      <c r="I15" s="152"/>
      <c r="J15" s="109"/>
    </row>
    <row r="16" spans="1:10" ht="16" x14ac:dyDescent="0.2">
      <c r="A16" s="109" t="s">
        <v>279</v>
      </c>
      <c r="B16" s="158" t="s">
        <v>332</v>
      </c>
      <c r="C16" s="158"/>
      <c r="D16" s="158"/>
      <c r="E16" s="158"/>
      <c r="F16" s="158"/>
      <c r="G16" s="109"/>
      <c r="H16" s="109"/>
      <c r="I16" s="109"/>
      <c r="J16" s="109"/>
    </row>
    <row r="17" spans="1:10" ht="16" x14ac:dyDescent="0.2">
      <c r="A17" s="109"/>
      <c r="B17" s="111">
        <v>0.2</v>
      </c>
      <c r="C17" s="159" t="s">
        <v>280</v>
      </c>
      <c r="D17" s="159"/>
      <c r="E17" s="159"/>
      <c r="F17" s="109"/>
      <c r="G17" s="109"/>
      <c r="H17" s="109"/>
      <c r="I17" s="109"/>
      <c r="J17" s="109"/>
    </row>
    <row r="18" spans="1:10" ht="16" x14ac:dyDescent="0.2">
      <c r="A18" s="109"/>
      <c r="B18" s="111">
        <v>0.5</v>
      </c>
      <c r="C18" s="159" t="s">
        <v>281</v>
      </c>
      <c r="D18" s="159"/>
      <c r="E18" s="159"/>
      <c r="F18" s="109"/>
      <c r="G18" s="109"/>
      <c r="H18" s="109"/>
      <c r="I18" s="109"/>
      <c r="J18" s="109"/>
    </row>
    <row r="19" spans="1:10" ht="16" x14ac:dyDescent="0.2">
      <c r="A19" s="109"/>
      <c r="B19" s="111">
        <v>0.1</v>
      </c>
      <c r="C19" s="159" t="s">
        <v>282</v>
      </c>
      <c r="D19" s="159"/>
      <c r="E19" s="159"/>
      <c r="F19" s="109"/>
      <c r="G19" s="109"/>
      <c r="H19" s="109"/>
      <c r="I19" s="109"/>
      <c r="J19" s="109"/>
    </row>
    <row r="20" spans="1:10" ht="16" x14ac:dyDescent="0.2">
      <c r="A20" s="109"/>
      <c r="B20" s="111">
        <v>0.2</v>
      </c>
      <c r="C20" s="159" t="s">
        <v>283</v>
      </c>
      <c r="D20" s="159"/>
      <c r="E20" s="159"/>
      <c r="F20" s="109"/>
      <c r="G20" s="109"/>
      <c r="H20" s="109"/>
      <c r="I20" s="109"/>
      <c r="J20" s="109"/>
    </row>
    <row r="21" spans="1:10" ht="16" x14ac:dyDescent="0.2">
      <c r="A21" s="109"/>
      <c r="B21" s="112">
        <v>1</v>
      </c>
      <c r="C21" s="109"/>
      <c r="D21" s="109"/>
      <c r="E21" s="109"/>
      <c r="F21" s="109"/>
      <c r="G21" s="109"/>
      <c r="H21" s="109"/>
      <c r="I21" s="109"/>
      <c r="J21" s="109"/>
    </row>
    <row r="22" spans="1:10" ht="30" customHeight="1" x14ac:dyDescent="0.2">
      <c r="A22" s="110" t="s">
        <v>284</v>
      </c>
      <c r="B22" s="149" t="s">
        <v>344</v>
      </c>
      <c r="C22" s="149"/>
      <c r="D22" s="149"/>
      <c r="E22" s="149"/>
      <c r="F22" s="149"/>
      <c r="G22" s="149"/>
      <c r="H22" s="149"/>
      <c r="I22" s="149"/>
      <c r="J22" s="113"/>
    </row>
    <row r="23" spans="1:10" ht="17" customHeight="1" x14ac:dyDescent="0.2">
      <c r="A23" s="109"/>
      <c r="B23" s="152" t="s">
        <v>334</v>
      </c>
      <c r="C23" s="155"/>
      <c r="D23" s="155"/>
      <c r="E23" s="155"/>
      <c r="F23" s="155"/>
      <c r="G23" s="155"/>
      <c r="H23" s="155"/>
      <c r="I23" s="155"/>
      <c r="J23" s="109"/>
    </row>
    <row r="24" spans="1:10" ht="31" customHeight="1" x14ac:dyDescent="0.2">
      <c r="A24" s="110" t="s">
        <v>285</v>
      </c>
      <c r="B24" s="149" t="s">
        <v>345</v>
      </c>
      <c r="C24" s="149"/>
      <c r="D24" s="149"/>
      <c r="E24" s="149"/>
      <c r="F24" s="149"/>
      <c r="G24" s="149"/>
      <c r="H24" s="149"/>
      <c r="I24" s="149"/>
      <c r="J24" s="113"/>
    </row>
  </sheetData>
  <sheetProtection password="E9E7" sheet="1" objects="1" scenarios="1"/>
  <mergeCells count="21">
    <mergeCell ref="B5:I5"/>
    <mergeCell ref="B23:I23"/>
    <mergeCell ref="B3:J3"/>
    <mergeCell ref="B4:J4"/>
    <mergeCell ref="B8:I8"/>
    <mergeCell ref="B10:I10"/>
    <mergeCell ref="B6:J6"/>
    <mergeCell ref="B12:I12"/>
    <mergeCell ref="B16:F16"/>
    <mergeCell ref="C17:E17"/>
    <mergeCell ref="C18:E18"/>
    <mergeCell ref="C19:E19"/>
    <mergeCell ref="C20:E20"/>
    <mergeCell ref="B7:I7"/>
    <mergeCell ref="B9:I9"/>
    <mergeCell ref="B24:I24"/>
    <mergeCell ref="B22:I22"/>
    <mergeCell ref="B14:I14"/>
    <mergeCell ref="B11:I11"/>
    <mergeCell ref="B15:I15"/>
    <mergeCell ref="B13:I13"/>
  </mergeCells>
  <phoneticPr fontId="23" type="noConversion"/>
  <pageMargins left="0.70000000000000007" right="0.70000000000000007" top="0.75000000000000011" bottom="0.75000000000000011" header="0.30000000000000004" footer="0.30000000000000004"/>
  <pageSetup paperSize="9" scale="84" orientation="portrait" horizontalDpi="4294967292" verticalDpi="4294967292"/>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A27" sqref="A27"/>
    </sheetView>
  </sheetViews>
  <sheetFormatPr baseColWidth="10" defaultColWidth="11.5" defaultRowHeight="15" x14ac:dyDescent="0.2"/>
  <cols>
    <col min="1" max="1" width="19.1640625" customWidth="1"/>
    <col min="2" max="2" width="20.33203125" customWidth="1"/>
    <col min="3" max="3" width="1.6640625" customWidth="1"/>
    <col min="9" max="9" width="34.83203125" customWidth="1"/>
  </cols>
  <sheetData>
    <row r="1" spans="1:9" ht="16" x14ac:dyDescent="0.2">
      <c r="A1" s="161" t="s">
        <v>346</v>
      </c>
      <c r="B1" s="161"/>
      <c r="C1" s="161"/>
      <c r="D1" s="122"/>
      <c r="E1" s="122"/>
      <c r="F1" s="122"/>
      <c r="G1" s="122"/>
      <c r="H1" s="122"/>
      <c r="I1" s="122"/>
    </row>
    <row r="2" spans="1:9" ht="16" x14ac:dyDescent="0.2">
      <c r="A2" s="114" t="s">
        <v>250</v>
      </c>
      <c r="B2" s="95"/>
      <c r="C2" s="95"/>
    </row>
    <row r="3" spans="1:9" ht="35" customHeight="1" x14ac:dyDescent="0.25">
      <c r="A3" s="153" t="s">
        <v>333</v>
      </c>
      <c r="B3" s="154"/>
      <c r="C3" s="154"/>
      <c r="D3" s="154"/>
      <c r="E3" s="154"/>
      <c r="F3" s="154"/>
      <c r="G3" s="154"/>
      <c r="H3" s="154"/>
    </row>
    <row r="4" spans="1:9" x14ac:dyDescent="0.2">
      <c r="A4" s="97" t="s">
        <v>356</v>
      </c>
    </row>
    <row r="6" spans="1:9" x14ac:dyDescent="0.2">
      <c r="A6" s="97" t="s">
        <v>251</v>
      </c>
      <c r="B6" s="97"/>
      <c r="C6" s="97"/>
    </row>
    <row r="7" spans="1:9" x14ac:dyDescent="0.2">
      <c r="D7" t="s">
        <v>252</v>
      </c>
    </row>
    <row r="8" spans="1:9" x14ac:dyDescent="0.2">
      <c r="D8" t="s">
        <v>253</v>
      </c>
    </row>
    <row r="9" spans="1:9" x14ac:dyDescent="0.2">
      <c r="D9" t="s">
        <v>254</v>
      </c>
    </row>
    <row r="10" spans="1:9" x14ac:dyDescent="0.2">
      <c r="D10" t="s">
        <v>255</v>
      </c>
    </row>
    <row r="12" spans="1:9" x14ac:dyDescent="0.2">
      <c r="A12" s="22"/>
      <c r="B12" s="22" t="s">
        <v>256</v>
      </c>
      <c r="C12" s="22"/>
      <c r="D12" s="107" t="s">
        <v>257</v>
      </c>
      <c r="E12" s="107"/>
      <c r="F12" s="107"/>
      <c r="G12" s="107"/>
      <c r="H12" s="107"/>
      <c r="I12" s="107"/>
    </row>
    <row r="13" spans="1:9" x14ac:dyDescent="0.2">
      <c r="D13" s="154" t="s">
        <v>258</v>
      </c>
      <c r="E13" s="154"/>
      <c r="F13" s="154"/>
      <c r="G13" s="154"/>
      <c r="H13" s="154"/>
      <c r="I13" s="154"/>
    </row>
    <row r="14" spans="1:9" x14ac:dyDescent="0.2">
      <c r="D14" s="107" t="s">
        <v>259</v>
      </c>
      <c r="E14" s="107"/>
      <c r="F14" s="107"/>
      <c r="G14" s="107"/>
      <c r="H14" s="107"/>
      <c r="I14" s="107"/>
    </row>
    <row r="16" spans="1:9" x14ac:dyDescent="0.2">
      <c r="A16" s="97" t="s">
        <v>260</v>
      </c>
      <c r="B16" s="97"/>
      <c r="C16" s="97"/>
    </row>
    <row r="17" spans="1:9" x14ac:dyDescent="0.2">
      <c r="D17" t="s">
        <v>261</v>
      </c>
    </row>
    <row r="18" spans="1:9" x14ac:dyDescent="0.2">
      <c r="D18" t="s">
        <v>357</v>
      </c>
    </row>
    <row r="19" spans="1:9" x14ac:dyDescent="0.2">
      <c r="D19" t="s">
        <v>347</v>
      </c>
    </row>
    <row r="20" spans="1:9" x14ac:dyDescent="0.2">
      <c r="D20" t="s">
        <v>348</v>
      </c>
    </row>
    <row r="22" spans="1:9" x14ac:dyDescent="0.2">
      <c r="A22" s="97" t="s">
        <v>262</v>
      </c>
      <c r="B22" s="97"/>
      <c r="C22" s="97"/>
    </row>
    <row r="23" spans="1:9" x14ac:dyDescent="0.2">
      <c r="D23" t="s">
        <v>263</v>
      </c>
    </row>
    <row r="24" spans="1:9" x14ac:dyDescent="0.2">
      <c r="D24" t="s">
        <v>264</v>
      </c>
    </row>
    <row r="25" spans="1:9" x14ac:dyDescent="0.2">
      <c r="D25" t="s">
        <v>265</v>
      </c>
    </row>
    <row r="27" spans="1:9" x14ac:dyDescent="0.2">
      <c r="A27" s="97" t="s">
        <v>266</v>
      </c>
      <c r="B27" s="97"/>
      <c r="C27" s="97"/>
    </row>
    <row r="28" spans="1:9" x14ac:dyDescent="0.2">
      <c r="D28" t="s">
        <v>352</v>
      </c>
    </row>
    <row r="29" spans="1:9" ht="30" customHeight="1" x14ac:dyDescent="0.2">
      <c r="D29" s="150" t="s">
        <v>349</v>
      </c>
      <c r="E29" s="160"/>
      <c r="F29" s="160"/>
      <c r="G29" s="160"/>
      <c r="H29" s="160"/>
      <c r="I29" s="160"/>
    </row>
    <row r="30" spans="1:9" x14ac:dyDescent="0.2">
      <c r="D30" s="100"/>
      <c r="E30" s="102"/>
      <c r="F30" s="102"/>
      <c r="G30" s="102"/>
      <c r="H30" s="102"/>
      <c r="I30" s="102"/>
    </row>
    <row r="31" spans="1:9" x14ac:dyDescent="0.2">
      <c r="D31" s="100"/>
      <c r="E31" s="102"/>
      <c r="F31" s="102"/>
      <c r="G31" s="102"/>
      <c r="H31" s="102"/>
      <c r="I31" s="102"/>
    </row>
    <row r="32" spans="1:9" x14ac:dyDescent="0.2">
      <c r="D32" s="100"/>
      <c r="E32" s="102"/>
      <c r="F32" s="102"/>
      <c r="G32" s="102"/>
      <c r="H32" s="102"/>
      <c r="I32" s="102"/>
    </row>
    <row r="34" spans="1:10" ht="30" x14ac:dyDescent="0.2">
      <c r="A34" s="99" t="s">
        <v>267</v>
      </c>
      <c r="B34" s="99"/>
      <c r="C34" s="99"/>
    </row>
    <row r="35" spans="1:10" x14ac:dyDescent="0.2">
      <c r="B35" t="s">
        <v>298</v>
      </c>
      <c r="D35" s="150" t="s">
        <v>268</v>
      </c>
      <c r="E35" s="150"/>
      <c r="F35" s="150"/>
      <c r="G35" s="150"/>
      <c r="H35" s="150"/>
      <c r="I35" s="150"/>
    </row>
    <row r="36" spans="1:10" x14ac:dyDescent="0.2">
      <c r="D36" s="150" t="s">
        <v>350</v>
      </c>
      <c r="E36" s="150"/>
      <c r="F36" s="150"/>
      <c r="G36" s="150"/>
      <c r="H36" s="150"/>
      <c r="I36" s="150"/>
    </row>
    <row r="37" spans="1:10" x14ac:dyDescent="0.2">
      <c r="D37" s="154" t="s">
        <v>358</v>
      </c>
      <c r="E37" s="154"/>
      <c r="F37" s="154"/>
      <c r="G37" s="154"/>
      <c r="H37" s="154"/>
      <c r="I37" s="154"/>
    </row>
    <row r="38" spans="1:10" x14ac:dyDescent="0.2">
      <c r="D38" s="101"/>
      <c r="E38" s="101"/>
      <c r="F38" s="101"/>
      <c r="G38" s="101"/>
      <c r="H38" s="101"/>
      <c r="I38" s="101"/>
    </row>
    <row r="39" spans="1:10" x14ac:dyDescent="0.2">
      <c r="B39" t="s">
        <v>299</v>
      </c>
      <c r="D39" s="150" t="s">
        <v>269</v>
      </c>
      <c r="E39" s="150"/>
      <c r="F39" s="150"/>
      <c r="G39" s="150"/>
      <c r="H39" s="150"/>
      <c r="I39" s="160"/>
    </row>
    <row r="40" spans="1:10" x14ac:dyDescent="0.2">
      <c r="E40" s="93"/>
      <c r="F40" s="93"/>
      <c r="G40" s="93"/>
      <c r="H40" s="93"/>
    </row>
    <row r="41" spans="1:10" x14ac:dyDescent="0.2">
      <c r="B41" t="s">
        <v>300</v>
      </c>
      <c r="D41" s="150" t="s">
        <v>353</v>
      </c>
      <c r="E41" s="150"/>
      <c r="F41" s="150"/>
      <c r="G41" s="150"/>
      <c r="H41" s="150"/>
    </row>
    <row r="42" spans="1:10" ht="26" customHeight="1" x14ac:dyDescent="0.2">
      <c r="D42" s="150" t="s">
        <v>301</v>
      </c>
      <c r="E42" s="150"/>
      <c r="F42" s="150"/>
      <c r="G42" s="150"/>
      <c r="H42" s="150"/>
      <c r="I42" s="150"/>
    </row>
    <row r="43" spans="1:10" x14ac:dyDescent="0.2">
      <c r="D43" s="150" t="s">
        <v>355</v>
      </c>
      <c r="E43" s="150"/>
      <c r="F43" s="150"/>
      <c r="G43" s="150"/>
      <c r="H43" s="150"/>
      <c r="I43" s="160"/>
    </row>
    <row r="44" spans="1:10" ht="28" customHeight="1" x14ac:dyDescent="0.2">
      <c r="B44" s="115" t="s">
        <v>297</v>
      </c>
      <c r="C44" s="22"/>
      <c r="D44" s="154" t="s">
        <v>354</v>
      </c>
      <c r="E44" s="154"/>
      <c r="F44" s="154"/>
      <c r="G44" s="154"/>
      <c r="H44" s="154"/>
      <c r="I44" s="160"/>
    </row>
    <row r="45" spans="1:10" x14ac:dyDescent="0.2">
      <c r="D45" s="22"/>
    </row>
    <row r="46" spans="1:10" ht="27" customHeight="1" x14ac:dyDescent="0.2">
      <c r="B46" s="108" t="s">
        <v>270</v>
      </c>
      <c r="C46" s="108"/>
      <c r="D46" s="150" t="s">
        <v>351</v>
      </c>
      <c r="E46" s="150"/>
      <c r="F46" s="150"/>
      <c r="G46" s="150"/>
      <c r="H46" s="150"/>
      <c r="I46" s="150"/>
      <c r="J46" s="100"/>
    </row>
    <row r="47" spans="1:10" x14ac:dyDescent="0.2">
      <c r="D47" s="150" t="s">
        <v>271</v>
      </c>
      <c r="E47" s="150"/>
      <c r="F47" s="150"/>
      <c r="G47" s="150"/>
      <c r="H47" s="150"/>
    </row>
  </sheetData>
  <sheetProtection password="E9E7" sheet="1" objects="1" scenarios="1"/>
  <mergeCells count="14">
    <mergeCell ref="D37:I37"/>
    <mergeCell ref="A1:I1"/>
    <mergeCell ref="D13:I13"/>
    <mergeCell ref="D29:I29"/>
    <mergeCell ref="D35:I35"/>
    <mergeCell ref="D36:I36"/>
    <mergeCell ref="A3:H3"/>
    <mergeCell ref="D39:I39"/>
    <mergeCell ref="D44:I44"/>
    <mergeCell ref="D47:H47"/>
    <mergeCell ref="D41:H41"/>
    <mergeCell ref="D46:I46"/>
    <mergeCell ref="D42:I42"/>
    <mergeCell ref="D43:I43"/>
  </mergeCells>
  <phoneticPr fontId="23" type="noConversion"/>
  <pageMargins left="0.7" right="0.7" top="0.75" bottom="0.75" header="0.3" footer="0.3"/>
  <pageSetup paperSize="9" scale="94" orientation="landscape" horizontalDpi="4294967292" verticalDpi="4294967292"/>
  <rowBreaks count="1" manualBreakCount="1">
    <brk id="31" max="16383"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J32" sqref="J32"/>
    </sheetView>
  </sheetViews>
  <sheetFormatPr baseColWidth="10" defaultColWidth="8.83203125" defaultRowHeight="15" x14ac:dyDescent="0.2"/>
  <cols>
    <col min="1" max="1" width="23.33203125" customWidth="1"/>
    <col min="3" max="3" width="9.83203125" customWidth="1"/>
    <col min="4" max="4" width="10.6640625" customWidth="1"/>
  </cols>
  <sheetData>
    <row r="1" spans="1:4" ht="16" thickBot="1" x14ac:dyDescent="0.25">
      <c r="A1" s="162" t="s">
        <v>86</v>
      </c>
      <c r="B1" s="163"/>
      <c r="C1" s="163"/>
      <c r="D1" s="164"/>
    </row>
    <row r="2" spans="1:4" ht="16" thickBot="1" x14ac:dyDescent="0.25">
      <c r="A2" s="25" t="s">
        <v>87</v>
      </c>
      <c r="B2" s="8"/>
      <c r="C2" s="8"/>
      <c r="D2" s="26"/>
    </row>
    <row r="3" spans="1:4" x14ac:dyDescent="0.2">
      <c r="A3" s="25" t="s">
        <v>88</v>
      </c>
      <c r="B3" s="8"/>
      <c r="C3" s="8"/>
      <c r="D3" s="27"/>
    </row>
    <row r="4" spans="1:4" x14ac:dyDescent="0.2">
      <c r="A4" s="25"/>
      <c r="B4" s="8"/>
      <c r="C4" s="8"/>
      <c r="D4" s="28"/>
    </row>
    <row r="5" spans="1:4" x14ac:dyDescent="0.2">
      <c r="A5" s="25" t="s">
        <v>89</v>
      </c>
      <c r="B5" s="8"/>
      <c r="C5" s="8"/>
      <c r="D5" s="29"/>
    </row>
    <row r="6" spans="1:4" x14ac:dyDescent="0.2">
      <c r="A6" s="25"/>
      <c r="B6" s="8"/>
      <c r="C6" s="8"/>
      <c r="D6" s="28"/>
    </row>
    <row r="7" spans="1:4" x14ac:dyDescent="0.2">
      <c r="A7" s="25" t="s">
        <v>240</v>
      </c>
      <c r="B7" s="8"/>
      <c r="C7" s="8"/>
      <c r="D7" s="30"/>
    </row>
    <row r="8" spans="1:4" x14ac:dyDescent="0.2">
      <c r="A8" s="25"/>
      <c r="B8" s="8"/>
      <c r="C8" s="8"/>
      <c r="D8" s="28"/>
    </row>
    <row r="9" spans="1:4" x14ac:dyDescent="0.2">
      <c r="A9" s="25" t="s">
        <v>90</v>
      </c>
      <c r="B9" s="8"/>
      <c r="C9" s="8"/>
      <c r="D9" s="30"/>
    </row>
    <row r="10" spans="1:4" x14ac:dyDescent="0.2">
      <c r="A10" s="25"/>
      <c r="B10" s="8"/>
      <c r="C10" s="8"/>
      <c r="D10" s="28"/>
    </row>
    <row r="11" spans="1:4" x14ac:dyDescent="0.2">
      <c r="A11" s="25" t="s">
        <v>91</v>
      </c>
      <c r="B11" s="8"/>
      <c r="C11" s="8"/>
      <c r="D11" s="31"/>
    </row>
    <row r="12" spans="1:4" x14ac:dyDescent="0.2">
      <c r="A12" s="25"/>
      <c r="B12" s="8"/>
      <c r="C12" s="8"/>
      <c r="D12" s="81"/>
    </row>
    <row r="13" spans="1:4" x14ac:dyDescent="0.2">
      <c r="A13" s="25" t="s">
        <v>92</v>
      </c>
      <c r="B13" s="8"/>
      <c r="C13" s="8"/>
      <c r="D13" s="31"/>
    </row>
    <row r="14" spans="1:4" x14ac:dyDescent="0.2">
      <c r="A14" s="25"/>
      <c r="B14" s="8"/>
      <c r="C14" s="8"/>
      <c r="D14" s="32"/>
    </row>
    <row r="15" spans="1:4" x14ac:dyDescent="0.2">
      <c r="A15" s="25" t="s">
        <v>93</v>
      </c>
      <c r="B15" s="8"/>
      <c r="C15" s="8"/>
      <c r="D15" s="30"/>
    </row>
    <row r="16" spans="1:4" x14ac:dyDescent="0.2">
      <c r="A16" s="25"/>
      <c r="B16" s="8"/>
      <c r="C16" s="8"/>
      <c r="D16" s="32"/>
    </row>
    <row r="17" spans="1:4" x14ac:dyDescent="0.2">
      <c r="A17" s="25" t="s">
        <v>239</v>
      </c>
      <c r="B17" s="8"/>
      <c r="C17" s="8"/>
      <c r="D17" s="30"/>
    </row>
    <row r="18" spans="1:4" x14ac:dyDescent="0.2">
      <c r="A18" s="25"/>
      <c r="B18" s="8"/>
      <c r="C18" s="8"/>
      <c r="D18" s="32"/>
    </row>
    <row r="19" spans="1:4" x14ac:dyDescent="0.2">
      <c r="A19" s="25" t="s">
        <v>94</v>
      </c>
      <c r="B19" s="8"/>
      <c r="C19" s="8"/>
      <c r="D19" s="30"/>
    </row>
    <row r="20" spans="1:4" ht="16" thickBot="1" x14ac:dyDescent="0.25">
      <c r="A20" s="33"/>
      <c r="B20" s="34"/>
      <c r="C20" s="34"/>
      <c r="D20" s="35"/>
    </row>
  </sheetData>
  <sheetProtection password="E9E7" sheet="1" objects="1" scenarios="1"/>
  <mergeCells count="1">
    <mergeCell ref="A1:D1"/>
  </mergeCells>
  <phoneticPr fontId="23" type="noConversion"/>
  <conditionalFormatting sqref="D2:D3 D5 D7 D9 D15 D17 D19 D11:D13">
    <cfRule type="containsBlanks" dxfId="13" priority="1">
      <formula>LEN(TRIM(D2))=0</formula>
    </cfRule>
  </conditionalFormatting>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A14" sqref="A14"/>
    </sheetView>
  </sheetViews>
  <sheetFormatPr baseColWidth="10" defaultColWidth="8.83203125" defaultRowHeight="15" x14ac:dyDescent="0.2"/>
  <cols>
    <col min="1" max="1" width="9.5" customWidth="1"/>
    <col min="3" max="3" width="8.83203125" customWidth="1"/>
    <col min="4" max="4" width="10" customWidth="1"/>
    <col min="7" max="7" width="10.1640625" bestFit="1" customWidth="1"/>
  </cols>
  <sheetData>
    <row r="1" spans="1:13" x14ac:dyDescent="0.2">
      <c r="A1" s="165" t="s">
        <v>95</v>
      </c>
      <c r="B1" s="163"/>
      <c r="C1" s="163"/>
      <c r="D1" s="164"/>
    </row>
    <row r="2" spans="1:13" x14ac:dyDescent="0.2">
      <c r="A2" s="25" t="s">
        <v>96</v>
      </c>
      <c r="B2" s="166" t="str">
        <f>Approval!B13</f>
        <v>/SELECT ONE/</v>
      </c>
      <c r="C2" s="166"/>
      <c r="D2" s="167"/>
    </row>
    <row r="3" spans="1:13" x14ac:dyDescent="0.2">
      <c r="A3" s="25"/>
      <c r="B3" s="36"/>
      <c r="C3" s="36"/>
      <c r="D3" s="28"/>
    </row>
    <row r="4" spans="1:13" x14ac:dyDescent="0.2">
      <c r="A4" s="25"/>
      <c r="B4" s="36"/>
      <c r="C4" s="37" t="s">
        <v>97</v>
      </c>
      <c r="D4" s="38" t="s">
        <v>98</v>
      </c>
    </row>
    <row r="5" spans="1:13" x14ac:dyDescent="0.2">
      <c r="A5" s="25" t="s">
        <v>98</v>
      </c>
      <c r="B5" s="8" t="s">
        <v>99</v>
      </c>
      <c r="C5" s="39"/>
      <c r="D5" s="40"/>
      <c r="G5" s="41"/>
    </row>
    <row r="6" spans="1:13" x14ac:dyDescent="0.2">
      <c r="A6" s="25"/>
      <c r="B6" s="8" t="s">
        <v>100</v>
      </c>
      <c r="C6" s="39"/>
      <c r="D6" s="40"/>
    </row>
    <row r="7" spans="1:13" x14ac:dyDescent="0.2">
      <c r="A7" s="25"/>
      <c r="B7" s="8" t="s">
        <v>101</v>
      </c>
      <c r="C7" s="39"/>
      <c r="D7" s="40"/>
    </row>
    <row r="8" spans="1:13" x14ac:dyDescent="0.2">
      <c r="A8" s="42"/>
      <c r="B8" s="36" t="s">
        <v>102</v>
      </c>
      <c r="C8" s="39"/>
      <c r="D8" s="40"/>
    </row>
    <row r="9" spans="1:13" x14ac:dyDescent="0.2">
      <c r="A9" s="25"/>
      <c r="B9" s="36" t="s">
        <v>103</v>
      </c>
      <c r="C9" s="39"/>
      <c r="D9" s="40"/>
    </row>
    <row r="10" spans="1:13" x14ac:dyDescent="0.2">
      <c r="A10" s="25"/>
      <c r="B10" s="36" t="s">
        <v>104</v>
      </c>
      <c r="C10" s="39"/>
      <c r="D10" s="40"/>
    </row>
    <row r="11" spans="1:13" ht="16" thickBot="1" x14ac:dyDescent="0.25">
      <c r="A11" s="43" t="s">
        <v>105</v>
      </c>
      <c r="B11" s="34"/>
      <c r="C11" s="44"/>
      <c r="D11" s="45">
        <f>SUM(D5:D10)</f>
        <v>0</v>
      </c>
      <c r="E11" s="46"/>
    </row>
    <row r="12" spans="1:13" ht="16" thickBot="1" x14ac:dyDescent="0.25"/>
    <row r="13" spans="1:13" x14ac:dyDescent="0.2">
      <c r="A13" s="47" t="s">
        <v>106</v>
      </c>
      <c r="B13" s="48"/>
      <c r="C13" s="48"/>
      <c r="D13" s="48"/>
      <c r="E13" s="48"/>
      <c r="F13" s="48"/>
      <c r="G13" s="48"/>
      <c r="H13" s="48"/>
      <c r="I13" s="49"/>
      <c r="J13" s="8"/>
      <c r="K13" s="8"/>
      <c r="L13" s="8"/>
      <c r="M13" s="8"/>
    </row>
    <row r="14" spans="1:13" x14ac:dyDescent="0.2">
      <c r="A14" s="50"/>
      <c r="B14" s="51"/>
      <c r="C14" s="52"/>
      <c r="D14" s="52"/>
      <c r="E14" s="52"/>
      <c r="F14" s="52"/>
      <c r="G14" s="52"/>
      <c r="H14" s="52"/>
      <c r="I14" s="53"/>
      <c r="J14" s="8"/>
      <c r="K14" s="8"/>
      <c r="L14" s="8"/>
      <c r="M14" s="8"/>
    </row>
    <row r="15" spans="1:13" ht="16" thickBot="1" x14ac:dyDescent="0.25">
      <c r="A15" s="54"/>
      <c r="B15" s="55"/>
      <c r="C15" s="55"/>
      <c r="D15" s="55"/>
      <c r="E15" s="55"/>
      <c r="F15" s="55"/>
      <c r="G15" s="55"/>
      <c r="H15" s="55"/>
      <c r="I15" s="56"/>
      <c r="J15" s="8"/>
      <c r="K15" s="8"/>
      <c r="L15" s="8"/>
      <c r="M15" s="8"/>
    </row>
    <row r="16" spans="1:13" x14ac:dyDescent="0.2">
      <c r="A16" s="6"/>
      <c r="B16" s="6"/>
      <c r="C16" s="6"/>
      <c r="D16" s="6"/>
      <c r="E16" s="6"/>
      <c r="F16" s="6"/>
      <c r="G16" s="6"/>
      <c r="H16" s="6"/>
      <c r="I16" s="6"/>
      <c r="J16" s="8"/>
      <c r="K16" s="8"/>
      <c r="L16" s="8"/>
      <c r="M16" s="8"/>
    </row>
    <row r="17" spans="1:13" x14ac:dyDescent="0.2">
      <c r="A17" s="6"/>
      <c r="B17" s="6"/>
      <c r="C17" s="6"/>
      <c r="D17" s="6"/>
      <c r="E17" s="6"/>
      <c r="F17" s="6"/>
      <c r="G17" s="6"/>
      <c r="H17" s="6"/>
      <c r="I17" s="6"/>
      <c r="J17" s="8"/>
      <c r="K17" s="8"/>
      <c r="L17" s="8"/>
      <c r="M17" s="8"/>
    </row>
    <row r="18" spans="1:13" x14ac:dyDescent="0.2">
      <c r="A18" s="6"/>
      <c r="B18" s="6"/>
      <c r="C18" s="6"/>
      <c r="D18" s="6"/>
      <c r="E18" s="6"/>
      <c r="F18" s="6"/>
      <c r="G18" s="6"/>
      <c r="H18" s="6"/>
      <c r="I18" s="6"/>
      <c r="J18" s="8"/>
      <c r="K18" s="8"/>
      <c r="L18" s="8"/>
      <c r="M18" s="8"/>
    </row>
    <row r="19" spans="1:13" x14ac:dyDescent="0.2">
      <c r="A19" s="6"/>
      <c r="B19" s="6"/>
      <c r="C19" s="6"/>
      <c r="D19" s="6"/>
      <c r="E19" s="6"/>
      <c r="F19" s="6"/>
      <c r="G19" s="6"/>
      <c r="H19" s="6"/>
      <c r="I19" s="6"/>
      <c r="J19" s="8"/>
      <c r="K19" s="8"/>
      <c r="L19" s="8"/>
      <c r="M19" s="8"/>
    </row>
    <row r="20" spans="1:13" x14ac:dyDescent="0.2">
      <c r="A20" s="6"/>
      <c r="B20" s="6"/>
      <c r="C20" s="6"/>
      <c r="D20" s="6"/>
      <c r="E20" s="6"/>
      <c r="F20" s="6"/>
      <c r="G20" s="6"/>
      <c r="H20" s="6"/>
      <c r="I20" s="6"/>
      <c r="J20" s="8"/>
      <c r="K20" s="8"/>
      <c r="L20" s="8"/>
      <c r="M20" s="8"/>
    </row>
    <row r="21" spans="1:13" x14ac:dyDescent="0.2">
      <c r="A21" s="6"/>
      <c r="B21" s="6"/>
      <c r="C21" s="6"/>
      <c r="D21" s="6"/>
      <c r="E21" s="6"/>
      <c r="F21" s="6"/>
      <c r="G21" s="6"/>
      <c r="H21" s="6"/>
      <c r="I21" s="6"/>
      <c r="J21" s="8"/>
      <c r="K21" s="8"/>
      <c r="L21" s="8"/>
      <c r="M21" s="8"/>
    </row>
    <row r="22" spans="1:13" x14ac:dyDescent="0.2">
      <c r="A22" s="6"/>
      <c r="B22" s="6"/>
      <c r="C22" s="6"/>
      <c r="D22" s="6"/>
      <c r="E22" s="6"/>
      <c r="F22" s="6"/>
      <c r="G22" s="6"/>
      <c r="H22" s="6"/>
      <c r="I22" s="6"/>
      <c r="J22" s="8"/>
      <c r="K22" s="8"/>
      <c r="L22" s="8"/>
      <c r="M22" s="8"/>
    </row>
    <row r="23" spans="1:13" x14ac:dyDescent="0.2">
      <c r="A23" s="6"/>
      <c r="B23" s="6"/>
      <c r="C23" s="6"/>
      <c r="D23" s="6"/>
      <c r="E23" s="6"/>
      <c r="F23" s="6"/>
      <c r="G23" s="6"/>
      <c r="H23" s="6"/>
      <c r="I23" s="6"/>
      <c r="J23" s="8"/>
      <c r="K23" s="8"/>
      <c r="L23" s="8"/>
      <c r="M23" s="8"/>
    </row>
    <row r="24" spans="1:13" x14ac:dyDescent="0.2">
      <c r="A24" s="6"/>
      <c r="B24" s="6"/>
      <c r="C24" s="6"/>
      <c r="D24" s="6"/>
      <c r="E24" s="6"/>
      <c r="F24" s="6"/>
      <c r="G24" s="6"/>
      <c r="H24" s="6"/>
      <c r="I24" s="6"/>
      <c r="J24" s="8"/>
      <c r="K24" s="8"/>
      <c r="L24" s="8"/>
      <c r="M24" s="8"/>
    </row>
    <row r="25" spans="1:13" x14ac:dyDescent="0.2">
      <c r="A25" s="6"/>
      <c r="B25" s="6"/>
      <c r="C25" s="6"/>
      <c r="D25" s="6"/>
      <c r="E25" s="6"/>
      <c r="F25" s="6"/>
      <c r="G25" s="6"/>
      <c r="H25" s="6"/>
      <c r="I25" s="6"/>
      <c r="J25" s="8"/>
      <c r="K25" s="8"/>
      <c r="L25" s="8"/>
      <c r="M25" s="8"/>
    </row>
    <row r="26" spans="1:13" x14ac:dyDescent="0.2">
      <c r="A26" s="6"/>
      <c r="B26" s="6"/>
      <c r="C26" s="6"/>
      <c r="D26" s="6"/>
      <c r="E26" s="6"/>
      <c r="F26" s="6"/>
      <c r="G26" s="6"/>
      <c r="H26" s="6"/>
      <c r="I26" s="6"/>
      <c r="J26" s="8"/>
      <c r="K26" s="8"/>
      <c r="L26" s="8"/>
      <c r="M26" s="8"/>
    </row>
    <row r="27" spans="1:13" x14ac:dyDescent="0.2">
      <c r="A27" s="6"/>
      <c r="B27" s="6"/>
      <c r="C27" s="6"/>
      <c r="D27" s="6"/>
      <c r="E27" s="6"/>
      <c r="F27" s="6"/>
      <c r="G27" s="6"/>
      <c r="H27" s="6"/>
      <c r="I27" s="6"/>
      <c r="J27" s="8"/>
      <c r="K27" s="8"/>
      <c r="L27" s="8"/>
      <c r="M27" s="8"/>
    </row>
    <row r="28" spans="1:13" x14ac:dyDescent="0.2">
      <c r="A28" s="6"/>
      <c r="B28" s="6"/>
      <c r="C28" s="6"/>
      <c r="D28" s="6"/>
      <c r="E28" s="6"/>
      <c r="F28" s="6"/>
      <c r="G28" s="6"/>
      <c r="H28" s="6"/>
      <c r="I28" s="6"/>
      <c r="J28" s="8"/>
      <c r="K28" s="8"/>
      <c r="L28" s="8"/>
      <c r="M28" s="8"/>
    </row>
    <row r="29" spans="1:13" x14ac:dyDescent="0.2">
      <c r="D29" s="8"/>
      <c r="E29" s="8"/>
      <c r="F29" s="8"/>
      <c r="G29" s="8"/>
      <c r="H29" s="8"/>
      <c r="I29" s="8"/>
      <c r="J29" s="8"/>
      <c r="K29" s="8"/>
      <c r="L29" s="8"/>
      <c r="M29" s="8"/>
    </row>
    <row r="30" spans="1:13" x14ac:dyDescent="0.2">
      <c r="D30" s="8"/>
      <c r="E30" s="8"/>
      <c r="F30" s="8"/>
      <c r="G30" s="8"/>
      <c r="H30" s="8"/>
      <c r="I30" s="8"/>
      <c r="J30" s="8"/>
      <c r="K30" s="8"/>
      <c r="L30" s="8"/>
      <c r="M30" s="8"/>
    </row>
    <row r="31" spans="1:13" x14ac:dyDescent="0.2">
      <c r="D31" s="8"/>
      <c r="E31" s="8"/>
      <c r="F31" s="8"/>
      <c r="G31" s="8"/>
      <c r="H31" s="8"/>
      <c r="I31" s="8"/>
      <c r="J31" s="8"/>
      <c r="K31" s="8"/>
      <c r="L31" s="8"/>
      <c r="M31" s="8"/>
    </row>
    <row r="32" spans="1:13" x14ac:dyDescent="0.2">
      <c r="D32" s="8"/>
      <c r="E32" s="8"/>
      <c r="F32" s="8"/>
      <c r="G32" s="8"/>
      <c r="H32" s="8"/>
      <c r="I32" s="8"/>
      <c r="J32" s="8"/>
      <c r="K32" s="8"/>
      <c r="L32" s="8"/>
      <c r="M32" s="8"/>
    </row>
  </sheetData>
  <sheetProtection password="E9E7" sheet="1" objects="1" scenarios="1"/>
  <mergeCells count="2">
    <mergeCell ref="A1:D1"/>
    <mergeCell ref="B2:D2"/>
  </mergeCells>
  <conditionalFormatting sqref="B2:D2 C5:C11 D5:D10">
    <cfRule type="containsBlanks" dxfId="12" priority="2">
      <formula>LEN(TRIM(B2))=0</formula>
    </cfRule>
  </conditionalFormatting>
  <conditionalFormatting sqref="D11">
    <cfRule type="containsBlanks" dxfId="11" priority="1">
      <formula>LEN(TRIM(D11))=0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opLeftCell="A8" workbookViewId="0">
      <selection activeCell="M35" sqref="M35"/>
    </sheetView>
  </sheetViews>
  <sheetFormatPr baseColWidth="10" defaultColWidth="8.83203125" defaultRowHeight="15" x14ac:dyDescent="0.2"/>
  <cols>
    <col min="1" max="1" width="24.1640625" customWidth="1"/>
    <col min="2" max="2" width="14" customWidth="1"/>
    <col min="3" max="3" width="7.1640625" customWidth="1"/>
    <col min="4" max="4" width="9.6640625" customWidth="1"/>
    <col min="7" max="7" width="8" customWidth="1"/>
    <col min="8" max="8" width="12.33203125" bestFit="1" customWidth="1"/>
    <col min="9" max="9" width="3.6640625" customWidth="1"/>
    <col min="10" max="10" width="4.6640625" customWidth="1"/>
    <col min="11" max="11" width="8.83203125" customWidth="1"/>
  </cols>
  <sheetData>
    <row r="1" spans="1:14" hidden="1" x14ac:dyDescent="0.2"/>
    <row r="2" spans="1:14" hidden="1" x14ac:dyDescent="0.2"/>
    <row r="3" spans="1:14" hidden="1" x14ac:dyDescent="0.2">
      <c r="D3" s="96" t="s">
        <v>244</v>
      </c>
    </row>
    <row r="4" spans="1:14" hidden="1" x14ac:dyDescent="0.2"/>
    <row r="5" spans="1:14" hidden="1" x14ac:dyDescent="0.2"/>
    <row r="6" spans="1:14" hidden="1" x14ac:dyDescent="0.2"/>
    <row r="7" spans="1:14" hidden="1" x14ac:dyDescent="0.2"/>
    <row r="8" spans="1:14" x14ac:dyDescent="0.2">
      <c r="F8" s="95"/>
    </row>
    <row r="9" spans="1:14" ht="18" x14ac:dyDescent="0.2">
      <c r="A9" s="168" t="str">
        <f>[2]Application!A1</f>
        <v>SOUTH AFRICAN DENTAL TECHNICIANS COUNCIL</v>
      </c>
      <c r="B9" s="122"/>
      <c r="C9" s="122"/>
      <c r="D9" s="122"/>
      <c r="E9" s="122"/>
      <c r="F9" s="122"/>
      <c r="G9" s="122"/>
      <c r="H9" s="122"/>
      <c r="I9" s="122"/>
      <c r="J9" s="122"/>
      <c r="K9" s="122"/>
      <c r="L9" s="83"/>
      <c r="M9" s="83"/>
      <c r="N9" s="83"/>
    </row>
    <row r="10" spans="1:14" x14ac:dyDescent="0.2">
      <c r="A10" s="57" t="s">
        <v>107</v>
      </c>
      <c r="B10" s="169" t="str">
        <f>Application!E9</f>
        <v>SELECT ONE</v>
      </c>
      <c r="C10" s="170"/>
      <c r="D10" s="5" t="s">
        <v>108</v>
      </c>
      <c r="E10" s="3"/>
      <c r="F10" s="3"/>
      <c r="G10" s="3"/>
      <c r="H10" s="3"/>
      <c r="I10" s="3"/>
      <c r="J10" s="3"/>
      <c r="K10" s="3"/>
      <c r="L10" s="3"/>
      <c r="M10" s="3"/>
      <c r="N10" s="3"/>
    </row>
    <row r="12" spans="1:14" x14ac:dyDescent="0.2">
      <c r="A12" t="str">
        <f>[2]Application!A10</f>
        <v>Name of Applicant or Provider</v>
      </c>
      <c r="B12" s="171">
        <f>Application!E13</f>
        <v>0</v>
      </c>
      <c r="C12" s="172"/>
      <c r="D12" s="172"/>
      <c r="E12" s="172"/>
      <c r="F12" s="172"/>
      <c r="G12" s="172"/>
      <c r="H12" s="58"/>
      <c r="I12" s="58"/>
    </row>
    <row r="13" spans="1:14" x14ac:dyDescent="0.2">
      <c r="A13" s="17" t="s">
        <v>109</v>
      </c>
      <c r="B13" s="80" t="str">
        <f>Application!H16&amp;"/"&amp;Application!E10&amp;"/"&amp;'CPD Officer'!D2</f>
        <v>/SELECT ONE/</v>
      </c>
      <c r="C13" s="59"/>
      <c r="D13" s="59"/>
      <c r="E13" s="60"/>
    </row>
    <row r="14" spans="1:14" ht="16" thickBot="1" x14ac:dyDescent="0.25">
      <c r="A14" t="str">
        <f>[2]Application!A14</f>
        <v>TE #</v>
      </c>
      <c r="B14" s="61">
        <f>Application!E17</f>
        <v>0</v>
      </c>
      <c r="C14" s="62"/>
    </row>
    <row r="15" spans="1:14" ht="16" thickBot="1" x14ac:dyDescent="0.25">
      <c r="A15" s="63" t="s">
        <v>110</v>
      </c>
      <c r="B15" s="64">
        <f>J21</f>
        <v>0</v>
      </c>
      <c r="E15" s="4" t="s">
        <v>111</v>
      </c>
      <c r="H15" t="s">
        <v>112</v>
      </c>
      <c r="I15" s="65">
        <f>'Accreditation Com'!C5</f>
        <v>0</v>
      </c>
      <c r="J15" s="66">
        <f>'Accreditation Com'!D5</f>
        <v>0</v>
      </c>
    </row>
    <row r="16" spans="1:14" x14ac:dyDescent="0.2">
      <c r="B16" s="176"/>
      <c r="C16" s="177"/>
      <c r="D16" s="177"/>
      <c r="E16" s="177"/>
      <c r="F16" s="177"/>
      <c r="H16" t="s">
        <v>113</v>
      </c>
      <c r="I16" s="65">
        <f>'Accreditation Com'!C6</f>
        <v>0</v>
      </c>
      <c r="J16" s="66">
        <f>'Accreditation Com'!D6</f>
        <v>0</v>
      </c>
    </row>
    <row r="17" spans="1:10" x14ac:dyDescent="0.2">
      <c r="A17" s="178" t="str">
        <f>[2]Application!A16</f>
        <v>Postal Address of Applicant or Provider</v>
      </c>
      <c r="B17" s="173">
        <f>Application!E19</f>
        <v>0</v>
      </c>
      <c r="C17" s="174"/>
      <c r="D17" s="174"/>
      <c r="E17" s="174"/>
      <c r="F17" s="174"/>
      <c r="G17" s="67"/>
      <c r="H17" s="60" t="s">
        <v>114</v>
      </c>
      <c r="I17" s="65">
        <f>'Accreditation Com'!C7</f>
        <v>0</v>
      </c>
      <c r="J17" s="66">
        <f>'Accreditation Com'!D7</f>
        <v>0</v>
      </c>
    </row>
    <row r="18" spans="1:10" x14ac:dyDescent="0.2">
      <c r="A18" s="178"/>
      <c r="B18" s="175">
        <f>Application!E20</f>
        <v>0</v>
      </c>
      <c r="C18" s="172"/>
      <c r="D18" s="172"/>
      <c r="E18" s="172"/>
      <c r="F18" s="172"/>
      <c r="G18" s="67"/>
      <c r="H18" s="60" t="s">
        <v>115</v>
      </c>
      <c r="I18" s="65">
        <f>'Accreditation Com'!C8</f>
        <v>0</v>
      </c>
      <c r="J18" s="66">
        <f>'Accreditation Com'!D8</f>
        <v>0</v>
      </c>
    </row>
    <row r="19" spans="1:10" x14ac:dyDescent="0.2">
      <c r="A19" t="str">
        <f>[2]Application!A21</f>
        <v>e-mail Address</v>
      </c>
      <c r="B19" s="173">
        <f>Application!E25</f>
        <v>0</v>
      </c>
      <c r="C19" s="174"/>
      <c r="D19" s="174"/>
      <c r="E19" s="174"/>
      <c r="F19" s="174"/>
      <c r="G19" s="67"/>
      <c r="H19" s="60" t="s">
        <v>116</v>
      </c>
      <c r="I19" s="65">
        <f>'Accreditation Com'!C9</f>
        <v>0</v>
      </c>
      <c r="J19" s="66">
        <f>'Accreditation Com'!D9</f>
        <v>0</v>
      </c>
    </row>
    <row r="20" spans="1:10" x14ac:dyDescent="0.2">
      <c r="G20" s="67"/>
      <c r="H20" s="60" t="s">
        <v>117</v>
      </c>
      <c r="I20" s="65">
        <f>'Accreditation Com'!C10</f>
        <v>0</v>
      </c>
      <c r="J20" s="66">
        <f>'Accreditation Com'!D10</f>
        <v>0</v>
      </c>
    </row>
    <row r="21" spans="1:10" x14ac:dyDescent="0.2">
      <c r="A21" t="str">
        <f>Application!A27</f>
        <v>Activity Title or Topic</v>
      </c>
      <c r="B21" s="187">
        <f>Application!E27</f>
        <v>0</v>
      </c>
      <c r="C21" s="188"/>
      <c r="D21" s="188"/>
      <c r="E21" s="188"/>
      <c r="F21" s="188"/>
      <c r="G21" s="188"/>
      <c r="H21" s="189"/>
      <c r="I21" s="58"/>
      <c r="J21" s="116">
        <f>SUM(J15:J20)</f>
        <v>0</v>
      </c>
    </row>
    <row r="22" spans="1:10" x14ac:dyDescent="0.2">
      <c r="A22" t="s">
        <v>243</v>
      </c>
      <c r="B22" s="186">
        <f>Application!E28</f>
        <v>0</v>
      </c>
      <c r="C22" s="181"/>
      <c r="D22" s="182"/>
      <c r="E22" s="58"/>
      <c r="F22" s="88"/>
      <c r="G22" s="88"/>
      <c r="H22" s="88"/>
      <c r="I22" s="58"/>
    </row>
    <row r="23" spans="1:10" x14ac:dyDescent="0.2">
      <c r="A23" t="str">
        <f>[2]Application!A25</f>
        <v>Date/s of the Activity</v>
      </c>
      <c r="B23" s="94">
        <f>Application!E29</f>
        <v>0</v>
      </c>
      <c r="C23" s="183" t="s">
        <v>17</v>
      </c>
      <c r="D23" s="184"/>
      <c r="E23" s="87">
        <f>Application!G29</f>
        <v>0</v>
      </c>
      <c r="F23" s="8"/>
      <c r="G23" s="89"/>
      <c r="H23" s="89"/>
    </row>
    <row r="24" spans="1:10" x14ac:dyDescent="0.2">
      <c r="A24" t="str">
        <f>Application!A30</f>
        <v>Start Time of Activity</v>
      </c>
      <c r="B24" s="85">
        <f>Application!E30</f>
        <v>0</v>
      </c>
      <c r="C24" s="138">
        <f>Application!A31</f>
        <v>0</v>
      </c>
      <c r="D24" s="139"/>
      <c r="E24" s="85">
        <f>Application!H30</f>
        <v>0</v>
      </c>
      <c r="F24" s="8"/>
      <c r="G24" s="8"/>
      <c r="H24" s="86"/>
    </row>
    <row r="25" spans="1:10" x14ac:dyDescent="0.2">
      <c r="B25" s="90"/>
      <c r="C25" s="91"/>
      <c r="D25" s="90"/>
      <c r="E25" s="90"/>
      <c r="F25" s="91"/>
      <c r="G25" s="91"/>
      <c r="H25" s="92"/>
    </row>
    <row r="26" spans="1:10" x14ac:dyDescent="0.2">
      <c r="A26" t="str">
        <f>Application!A32</f>
        <v>Venue to be used</v>
      </c>
      <c r="B26" s="190">
        <f>Application!E32</f>
        <v>0</v>
      </c>
      <c r="C26" s="191"/>
      <c r="D26" s="191"/>
      <c r="E26" s="192"/>
      <c r="F26" s="192"/>
      <c r="G26" s="192"/>
      <c r="H26" s="193"/>
    </row>
    <row r="27" spans="1:10" x14ac:dyDescent="0.2">
      <c r="B27" s="180">
        <f>Application!E33</f>
        <v>0</v>
      </c>
      <c r="C27" s="181"/>
      <c r="D27" s="181"/>
      <c r="E27" s="181"/>
      <c r="F27" s="181"/>
      <c r="G27" s="181"/>
      <c r="H27" s="182"/>
    </row>
    <row r="28" spans="1:10" x14ac:dyDescent="0.2">
      <c r="A28" t="str">
        <f>Application!A42</f>
        <v>Type of Activity or Event</v>
      </c>
      <c r="B28" s="169" t="str">
        <f>Application!E42</f>
        <v>SELECT ONE</v>
      </c>
      <c r="C28" s="194"/>
      <c r="D28" s="194"/>
      <c r="E28" s="194"/>
      <c r="F28" s="194"/>
      <c r="G28" s="194"/>
      <c r="H28" s="170"/>
    </row>
    <row r="29" spans="1:10" x14ac:dyDescent="0.2">
      <c r="A29" s="4"/>
      <c r="B29" s="59"/>
    </row>
    <row r="30" spans="1:10" x14ac:dyDescent="0.2">
      <c r="A30" s="4" t="s">
        <v>118</v>
      </c>
      <c r="B30" s="195"/>
      <c r="C30" s="196"/>
      <c r="E30" s="4" t="s">
        <v>119</v>
      </c>
      <c r="H30" s="69"/>
    </row>
    <row r="31" spans="1:10" x14ac:dyDescent="0.2">
      <c r="A31" s="185" t="s">
        <v>122</v>
      </c>
      <c r="B31" s="196"/>
      <c r="C31" s="196"/>
      <c r="E31" s="4" t="s">
        <v>363</v>
      </c>
    </row>
    <row r="32" spans="1:10" x14ac:dyDescent="0.2">
      <c r="A32" s="150"/>
      <c r="B32" s="196"/>
      <c r="C32" s="196"/>
    </row>
    <row r="33" spans="1:11" x14ac:dyDescent="0.2">
      <c r="B33" s="196"/>
      <c r="C33" s="196"/>
      <c r="E33" s="4" t="s">
        <v>120</v>
      </c>
      <c r="F33" s="197" t="s">
        <v>3</v>
      </c>
      <c r="G33" s="197"/>
      <c r="H33" s="197"/>
    </row>
    <row r="34" spans="1:11" x14ac:dyDescent="0.2">
      <c r="B34" s="196"/>
      <c r="C34" s="196"/>
      <c r="E34" s="4" t="s">
        <v>121</v>
      </c>
      <c r="F34" s="198" t="s">
        <v>3</v>
      </c>
      <c r="G34" s="198"/>
    </row>
    <row r="35" spans="1:11" x14ac:dyDescent="0.2">
      <c r="B35" s="196"/>
      <c r="C35" s="196"/>
      <c r="E35" s="199"/>
      <c r="F35" s="200"/>
      <c r="G35" s="200"/>
      <c r="H35" s="200"/>
      <c r="I35" s="200"/>
      <c r="J35" s="200"/>
      <c r="K35" s="82"/>
    </row>
    <row r="36" spans="1:11" x14ac:dyDescent="0.2">
      <c r="B36" s="68" t="s">
        <v>123</v>
      </c>
      <c r="C36" s="70"/>
      <c r="E36" s="200"/>
      <c r="F36" s="200"/>
      <c r="G36" s="200"/>
      <c r="H36" s="200"/>
      <c r="I36" s="200"/>
      <c r="J36" s="200"/>
      <c r="K36" s="82"/>
    </row>
    <row r="37" spans="1:11" x14ac:dyDescent="0.2">
      <c r="A37" s="97" t="s">
        <v>245</v>
      </c>
    </row>
    <row r="38" spans="1:11" x14ac:dyDescent="0.2">
      <c r="A38" s="179">
        <f>'Accreditation Com'!A14</f>
        <v>0</v>
      </c>
      <c r="B38" s="179"/>
      <c r="C38" s="179"/>
      <c r="D38" s="179"/>
      <c r="E38" s="179"/>
      <c r="F38" s="179"/>
      <c r="G38" s="179"/>
      <c r="H38" s="179"/>
      <c r="I38" s="179"/>
      <c r="J38" s="179"/>
    </row>
    <row r="39" spans="1:11" x14ac:dyDescent="0.2">
      <c r="A39" s="179"/>
      <c r="B39" s="179"/>
      <c r="C39" s="179"/>
      <c r="D39" s="179"/>
      <c r="E39" s="179"/>
      <c r="F39" s="179"/>
      <c r="G39" s="179"/>
      <c r="H39" s="179"/>
      <c r="I39" s="179"/>
      <c r="J39" s="179"/>
    </row>
    <row r="40" spans="1:11" x14ac:dyDescent="0.2">
      <c r="A40" s="179"/>
      <c r="B40" s="179"/>
      <c r="C40" s="179"/>
      <c r="D40" s="179"/>
      <c r="E40" s="179"/>
      <c r="F40" s="179"/>
      <c r="G40" s="179"/>
      <c r="H40" s="179"/>
      <c r="I40" s="179"/>
      <c r="J40" s="179"/>
    </row>
    <row r="41" spans="1:11" x14ac:dyDescent="0.2">
      <c r="A41" s="179"/>
      <c r="B41" s="179"/>
      <c r="C41" s="179"/>
      <c r="D41" s="179"/>
      <c r="E41" s="179"/>
      <c r="F41" s="179"/>
      <c r="G41" s="179"/>
      <c r="H41" s="179"/>
      <c r="I41" s="179"/>
      <c r="J41" s="179"/>
    </row>
    <row r="42" spans="1:11" x14ac:dyDescent="0.2">
      <c r="A42" s="179"/>
      <c r="B42" s="179"/>
      <c r="C42" s="179"/>
      <c r="D42" s="179"/>
      <c r="E42" s="179"/>
      <c r="F42" s="179"/>
      <c r="G42" s="179"/>
      <c r="H42" s="179"/>
      <c r="I42" s="179"/>
      <c r="J42" s="179"/>
    </row>
    <row r="43" spans="1:11" x14ac:dyDescent="0.2">
      <c r="A43" s="179"/>
      <c r="B43" s="179"/>
      <c r="C43" s="179"/>
      <c r="D43" s="179"/>
      <c r="E43" s="179"/>
      <c r="F43" s="179"/>
      <c r="G43" s="179"/>
      <c r="H43" s="179"/>
      <c r="I43" s="179"/>
      <c r="J43" s="179"/>
    </row>
    <row r="44" spans="1:11" x14ac:dyDescent="0.2">
      <c r="A44" s="179"/>
      <c r="B44" s="179"/>
      <c r="C44" s="179"/>
      <c r="D44" s="179"/>
      <c r="E44" s="179"/>
      <c r="F44" s="179"/>
      <c r="G44" s="179"/>
      <c r="H44" s="179"/>
      <c r="I44" s="179"/>
      <c r="J44" s="179"/>
    </row>
    <row r="45" spans="1:11" x14ac:dyDescent="0.2">
      <c r="A45" s="179"/>
      <c r="B45" s="179"/>
      <c r="C45" s="179"/>
      <c r="D45" s="179"/>
      <c r="E45" s="179"/>
      <c r="F45" s="179"/>
      <c r="G45" s="179"/>
      <c r="H45" s="179"/>
      <c r="I45" s="179"/>
      <c r="J45" s="179"/>
    </row>
    <row r="46" spans="1:11" x14ac:dyDescent="0.2">
      <c r="A46" s="179"/>
      <c r="B46" s="179"/>
      <c r="C46" s="179"/>
      <c r="D46" s="179"/>
      <c r="E46" s="179"/>
      <c r="F46" s="179"/>
      <c r="G46" s="179"/>
      <c r="H46" s="179"/>
      <c r="I46" s="179"/>
      <c r="J46" s="179"/>
    </row>
    <row r="47" spans="1:11" x14ac:dyDescent="0.2">
      <c r="A47" s="179"/>
      <c r="B47" s="179"/>
      <c r="C47" s="179"/>
      <c r="D47" s="179"/>
      <c r="E47" s="179"/>
      <c r="F47" s="179"/>
      <c r="G47" s="179"/>
      <c r="H47" s="179"/>
      <c r="I47" s="179"/>
      <c r="J47" s="179"/>
    </row>
    <row r="48" spans="1:11" x14ac:dyDescent="0.2">
      <c r="A48" s="179"/>
      <c r="B48" s="179"/>
      <c r="C48" s="179"/>
      <c r="D48" s="179"/>
      <c r="E48" s="179"/>
      <c r="F48" s="179"/>
      <c r="G48" s="179"/>
      <c r="H48" s="179"/>
      <c r="I48" s="179"/>
      <c r="J48" s="179"/>
    </row>
    <row r="49" spans="1:10" x14ac:dyDescent="0.2">
      <c r="A49" s="179"/>
      <c r="B49" s="179"/>
      <c r="C49" s="179"/>
      <c r="D49" s="179"/>
      <c r="E49" s="179"/>
      <c r="F49" s="179"/>
      <c r="G49" s="179"/>
      <c r="H49" s="179"/>
      <c r="I49" s="179"/>
      <c r="J49" s="179"/>
    </row>
    <row r="50" spans="1:10" x14ac:dyDescent="0.2">
      <c r="A50" s="179"/>
      <c r="B50" s="179"/>
      <c r="C50" s="179"/>
      <c r="D50" s="179"/>
      <c r="E50" s="179"/>
      <c r="F50" s="179"/>
      <c r="G50" s="179"/>
      <c r="H50" s="179"/>
      <c r="I50" s="179"/>
      <c r="J50" s="179"/>
    </row>
    <row r="51" spans="1:10" x14ac:dyDescent="0.2">
      <c r="A51" s="179"/>
      <c r="B51" s="179"/>
      <c r="C51" s="179"/>
      <c r="D51" s="179"/>
      <c r="E51" s="179"/>
      <c r="F51" s="179"/>
      <c r="G51" s="179"/>
      <c r="H51" s="179"/>
      <c r="I51" s="179"/>
      <c r="J51" s="179"/>
    </row>
    <row r="52" spans="1:10" x14ac:dyDescent="0.2">
      <c r="A52" s="179"/>
      <c r="B52" s="179"/>
      <c r="C52" s="179"/>
      <c r="D52" s="179"/>
      <c r="E52" s="179"/>
      <c r="F52" s="179"/>
      <c r="G52" s="179"/>
      <c r="H52" s="179"/>
      <c r="I52" s="179"/>
      <c r="J52" s="179"/>
    </row>
    <row r="53" spans="1:10" x14ac:dyDescent="0.2">
      <c r="A53" s="179"/>
      <c r="B53" s="179"/>
      <c r="C53" s="179"/>
      <c r="D53" s="179"/>
      <c r="E53" s="179"/>
      <c r="F53" s="179"/>
      <c r="G53" s="179"/>
      <c r="H53" s="179"/>
      <c r="I53" s="179"/>
      <c r="J53" s="179"/>
    </row>
    <row r="54" spans="1:10" x14ac:dyDescent="0.2">
      <c r="A54" s="179"/>
      <c r="B54" s="179"/>
      <c r="C54" s="179"/>
      <c r="D54" s="179"/>
      <c r="E54" s="179"/>
      <c r="F54" s="179"/>
      <c r="G54" s="179"/>
      <c r="H54" s="179"/>
      <c r="I54" s="179"/>
      <c r="J54" s="179"/>
    </row>
  </sheetData>
  <sheetProtection password="E9E7" sheet="1" objects="1" scenarios="1"/>
  <mergeCells count="21">
    <mergeCell ref="A38:J54"/>
    <mergeCell ref="B27:H27"/>
    <mergeCell ref="C23:D23"/>
    <mergeCell ref="C24:D24"/>
    <mergeCell ref="B19:F19"/>
    <mergeCell ref="A31:A32"/>
    <mergeCell ref="B22:D22"/>
    <mergeCell ref="B21:H21"/>
    <mergeCell ref="B26:H26"/>
    <mergeCell ref="B28:H28"/>
    <mergeCell ref="B30:C35"/>
    <mergeCell ref="F33:H33"/>
    <mergeCell ref="F34:G34"/>
    <mergeCell ref="E35:J36"/>
    <mergeCell ref="A9:K9"/>
    <mergeCell ref="B10:C10"/>
    <mergeCell ref="B12:G12"/>
    <mergeCell ref="B17:F17"/>
    <mergeCell ref="B18:F18"/>
    <mergeCell ref="B16:F16"/>
    <mergeCell ref="A17:A18"/>
  </mergeCells>
  <phoneticPr fontId="23" type="noConversion"/>
  <conditionalFormatting sqref="B13">
    <cfRule type="containsText" dxfId="10" priority="3" operator="containsText" text="//">
      <formula>NOT(ISERROR(SEARCH("//",B13)))</formula>
    </cfRule>
    <cfRule type="containsBlanks" dxfId="9" priority="4">
      <formula>LEN(TRIM(B13))=0</formula>
    </cfRule>
  </conditionalFormatting>
  <conditionalFormatting sqref="B14:B15 B10 H12:I12 B12 I15:J20 B17:B19 B21:B22 E22:I22 I21">
    <cfRule type="containsText" dxfId="8" priority="5" operator="containsText" text="0">
      <formula>NOT(ISERROR(SEARCH("0",B10)))</formula>
    </cfRule>
  </conditionalFormatting>
  <conditionalFormatting sqref="C36 B30:C35 H30 F33:H33 F34:G34">
    <cfRule type="containsBlanks" dxfId="7" priority="2">
      <formula>LEN(TRIM(B30))=0</formula>
    </cfRule>
  </conditionalFormatting>
  <conditionalFormatting sqref="G23:H23 E23">
    <cfRule type="containsText" dxfId="6" priority="1" operator="containsText" text="0">
      <formula>NOT(ISERROR(SEARCH("0",E23)))</formula>
    </cfRule>
  </conditionalFormatting>
  <pageMargins left="0.7" right="0.7" top="0.75" bottom="0.75" header="0.3" footer="0.3"/>
  <pageSetup paperSize="9" scale="79" orientation="landscape" verticalDpi="0"/>
  <rowBreaks count="1" manualBreakCount="1">
    <brk id="55" max="16383" man="1"/>
  </rowBreaks>
  <colBreaks count="1" manualBreakCount="1">
    <brk id="10"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'Additional lists'!$C$3:$C$5</xm:f>
          </x14:formula1>
          <xm:sqref>F33</xm:sqref>
        </x14:dataValidation>
        <x14:dataValidation type="list" allowBlank="1" showInputMessage="1" showErrorMessage="1">
          <x14:formula1>
            <xm:f>'Additional lists'!$E$3:$E$12</xm:f>
          </x14:formula1>
          <xm:sqref>F34:G34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1"/>
  <sheetViews>
    <sheetView workbookViewId="0">
      <selection activeCell="E13" sqref="E13"/>
    </sheetView>
  </sheetViews>
  <sheetFormatPr baseColWidth="10" defaultColWidth="8.83203125" defaultRowHeight="15" x14ac:dyDescent="0.2"/>
  <cols>
    <col min="1" max="1" width="11.83203125" customWidth="1"/>
    <col min="2" max="2" width="1.5" customWidth="1"/>
    <col min="3" max="3" width="14.33203125" customWidth="1"/>
    <col min="4" max="4" width="1.33203125" customWidth="1"/>
    <col min="5" max="5" width="14.5" customWidth="1"/>
    <col min="6" max="6" width="1" customWidth="1"/>
    <col min="7" max="7" width="22.83203125" customWidth="1"/>
    <col min="8" max="8" width="1.33203125" customWidth="1"/>
    <col min="9" max="9" width="29" customWidth="1"/>
    <col min="10" max="10" width="1.5" customWidth="1"/>
    <col min="11" max="11" width="24.6640625" customWidth="1"/>
    <col min="12" max="12" width="1.1640625" customWidth="1"/>
    <col min="13" max="13" width="29.83203125" customWidth="1"/>
    <col min="14" max="14" width="1.1640625" customWidth="1"/>
    <col min="15" max="15" width="28" customWidth="1"/>
    <col min="16" max="16" width="1" customWidth="1"/>
    <col min="17" max="17" width="41.83203125" customWidth="1"/>
    <col min="18" max="18" width="1" customWidth="1"/>
    <col min="19" max="19" width="24.5" customWidth="1"/>
    <col min="20" max="20" width="1" customWidth="1"/>
    <col min="21" max="21" width="14.83203125" customWidth="1"/>
    <col min="22" max="22" width="1.1640625" customWidth="1"/>
    <col min="23" max="23" width="14.1640625" customWidth="1"/>
    <col min="24" max="24" width="2.5" customWidth="1"/>
    <col min="25" max="25" width="17.6640625" customWidth="1"/>
    <col min="26" max="26" width="1.6640625" customWidth="1"/>
    <col min="27" max="27" width="14" customWidth="1"/>
  </cols>
  <sheetData>
    <row r="1" spans="1:27" x14ac:dyDescent="0.2">
      <c r="A1" s="96" t="s">
        <v>247</v>
      </c>
      <c r="C1" s="96" t="s">
        <v>248</v>
      </c>
      <c r="E1" s="96" t="s">
        <v>248</v>
      </c>
      <c r="G1" s="96" t="s">
        <v>249</v>
      </c>
      <c r="H1" s="96"/>
      <c r="I1" s="96" t="s">
        <v>249</v>
      </c>
      <c r="K1" s="96" t="s">
        <v>249</v>
      </c>
      <c r="M1" s="96" t="s">
        <v>249</v>
      </c>
      <c r="O1" s="96" t="s">
        <v>249</v>
      </c>
      <c r="Q1" s="96" t="s">
        <v>249</v>
      </c>
      <c r="S1" s="96" t="s">
        <v>249</v>
      </c>
      <c r="U1" s="96" t="s">
        <v>249</v>
      </c>
      <c r="W1" s="96" t="s">
        <v>249</v>
      </c>
      <c r="Y1" s="96" t="s">
        <v>249</v>
      </c>
      <c r="AA1" s="96" t="s">
        <v>249</v>
      </c>
    </row>
    <row r="2" spans="1:27" ht="58" customHeight="1" x14ac:dyDescent="0.2">
      <c r="A2" s="96" t="s">
        <v>286</v>
      </c>
      <c r="C2" s="96" t="s">
        <v>287</v>
      </c>
      <c r="E2" s="96" t="s">
        <v>288</v>
      </c>
      <c r="G2" s="96" t="s">
        <v>2</v>
      </c>
      <c r="H2" s="96"/>
      <c r="I2" s="104" t="s">
        <v>291</v>
      </c>
      <c r="K2" s="96" t="s">
        <v>24</v>
      </c>
      <c r="M2" s="96" t="s">
        <v>235</v>
      </c>
      <c r="O2" s="96" t="s">
        <v>292</v>
      </c>
      <c r="Q2" s="96" t="s">
        <v>25</v>
      </c>
      <c r="S2" s="96" t="s">
        <v>21</v>
      </c>
      <c r="U2" s="103" t="s">
        <v>290</v>
      </c>
      <c r="W2" s="103" t="s">
        <v>4</v>
      </c>
      <c r="Y2" s="96" t="s">
        <v>296</v>
      </c>
      <c r="AA2" s="103" t="s">
        <v>294</v>
      </c>
    </row>
    <row r="3" spans="1:27" x14ac:dyDescent="0.2">
      <c r="A3" s="4" t="s">
        <v>124</v>
      </c>
      <c r="C3" s="17" t="s">
        <v>3</v>
      </c>
      <c r="E3" s="17" t="s">
        <v>3</v>
      </c>
      <c r="G3" s="17" t="s">
        <v>3</v>
      </c>
      <c r="H3" s="4"/>
      <c r="I3" s="17" t="s">
        <v>28</v>
      </c>
      <c r="K3" s="17" t="s">
        <v>3</v>
      </c>
      <c r="M3" s="17" t="s">
        <v>3</v>
      </c>
      <c r="O3" s="17" t="s">
        <v>3</v>
      </c>
      <c r="Q3" s="17" t="s">
        <v>3</v>
      </c>
      <c r="S3" s="17" t="s">
        <v>3</v>
      </c>
      <c r="U3" s="17" t="s">
        <v>3</v>
      </c>
      <c r="W3" s="17" t="s">
        <v>3</v>
      </c>
      <c r="Y3" s="17" t="s">
        <v>3</v>
      </c>
      <c r="AA3" s="17" t="s">
        <v>3</v>
      </c>
    </row>
    <row r="4" spans="1:27" x14ac:dyDescent="0.2">
      <c r="A4" s="4" t="s">
        <v>125</v>
      </c>
      <c r="C4" s="17" t="s">
        <v>124</v>
      </c>
      <c r="E4" s="4" t="s">
        <v>126</v>
      </c>
      <c r="G4" s="4" t="s">
        <v>31</v>
      </c>
      <c r="H4" s="4"/>
      <c r="I4" s="20" t="s">
        <v>32</v>
      </c>
      <c r="K4" t="s">
        <v>33</v>
      </c>
      <c r="M4" t="s">
        <v>295</v>
      </c>
      <c r="O4" t="s">
        <v>33</v>
      </c>
      <c r="Q4" t="s">
        <v>34</v>
      </c>
      <c r="S4" t="s">
        <v>33</v>
      </c>
      <c r="U4" s="22" t="s">
        <v>33</v>
      </c>
      <c r="W4">
        <v>2014</v>
      </c>
      <c r="Y4">
        <v>1</v>
      </c>
      <c r="AA4" t="s">
        <v>33</v>
      </c>
    </row>
    <row r="5" spans="1:27" x14ac:dyDescent="0.2">
      <c r="C5" s="17" t="s">
        <v>125</v>
      </c>
      <c r="E5" s="71" t="s">
        <v>127</v>
      </c>
      <c r="G5" s="4" t="s">
        <v>35</v>
      </c>
      <c r="H5" s="4"/>
      <c r="I5" s="20" t="s">
        <v>36</v>
      </c>
      <c r="K5" t="s">
        <v>37</v>
      </c>
      <c r="M5" t="s">
        <v>39</v>
      </c>
      <c r="O5" t="s">
        <v>40</v>
      </c>
      <c r="Q5" t="s">
        <v>41</v>
      </c>
      <c r="S5" t="s">
        <v>42</v>
      </c>
      <c r="U5">
        <v>1</v>
      </c>
      <c r="W5">
        <v>2015</v>
      </c>
      <c r="Y5">
        <v>2</v>
      </c>
      <c r="AA5" t="s">
        <v>38</v>
      </c>
    </row>
    <row r="6" spans="1:27" x14ac:dyDescent="0.2">
      <c r="E6" s="71">
        <v>560</v>
      </c>
      <c r="G6" t="s">
        <v>43</v>
      </c>
      <c r="I6" s="4" t="s">
        <v>33</v>
      </c>
      <c r="K6" t="s">
        <v>44</v>
      </c>
      <c r="M6" t="s">
        <v>46</v>
      </c>
      <c r="O6" t="s">
        <v>47</v>
      </c>
      <c r="Q6" t="s">
        <v>48</v>
      </c>
      <c r="S6" s="23" t="s">
        <v>49</v>
      </c>
      <c r="U6">
        <v>1.25</v>
      </c>
      <c r="W6">
        <v>2016</v>
      </c>
      <c r="Y6">
        <v>3</v>
      </c>
      <c r="AA6" t="s">
        <v>45</v>
      </c>
    </row>
    <row r="7" spans="1:27" x14ac:dyDescent="0.2">
      <c r="E7" s="71">
        <v>750</v>
      </c>
      <c r="K7" t="s">
        <v>50</v>
      </c>
      <c r="M7" t="s">
        <v>51</v>
      </c>
      <c r="O7" t="s">
        <v>52</v>
      </c>
      <c r="Q7" t="s">
        <v>53</v>
      </c>
      <c r="S7" t="s">
        <v>54</v>
      </c>
      <c r="U7">
        <v>1.5</v>
      </c>
      <c r="W7">
        <v>2017</v>
      </c>
      <c r="Y7">
        <v>4</v>
      </c>
      <c r="AA7" t="s">
        <v>51</v>
      </c>
    </row>
    <row r="8" spans="1:27" x14ac:dyDescent="0.2">
      <c r="E8" s="72">
        <v>900</v>
      </c>
      <c r="K8" t="s">
        <v>55</v>
      </c>
      <c r="M8" t="s">
        <v>33</v>
      </c>
      <c r="O8" t="s">
        <v>56</v>
      </c>
      <c r="Q8" t="s">
        <v>57</v>
      </c>
      <c r="S8" t="s">
        <v>58</v>
      </c>
      <c r="U8">
        <v>2</v>
      </c>
      <c r="W8">
        <v>2018</v>
      </c>
      <c r="Y8">
        <v>5</v>
      </c>
    </row>
    <row r="9" spans="1:27" x14ac:dyDescent="0.2">
      <c r="E9" s="72">
        <v>965</v>
      </c>
      <c r="K9" t="s">
        <v>59</v>
      </c>
      <c r="O9" s="4" t="s">
        <v>60</v>
      </c>
      <c r="Q9" t="s">
        <v>61</v>
      </c>
      <c r="S9" t="s">
        <v>62</v>
      </c>
      <c r="U9">
        <v>2.25</v>
      </c>
      <c r="W9">
        <v>2019</v>
      </c>
      <c r="Y9">
        <v>6</v>
      </c>
    </row>
    <row r="10" spans="1:27" x14ac:dyDescent="0.2">
      <c r="E10" s="72">
        <v>1175</v>
      </c>
      <c r="K10" t="s">
        <v>63</v>
      </c>
      <c r="O10" s="4" t="s">
        <v>64</v>
      </c>
      <c r="Q10" s="4" t="s">
        <v>65</v>
      </c>
      <c r="S10" t="s">
        <v>66</v>
      </c>
      <c r="U10">
        <v>2.5</v>
      </c>
      <c r="W10">
        <v>2020</v>
      </c>
      <c r="Y10">
        <v>7</v>
      </c>
    </row>
    <row r="11" spans="1:27" x14ac:dyDescent="0.2">
      <c r="E11" s="72">
        <v>2355</v>
      </c>
      <c r="Q11" s="4" t="s">
        <v>67</v>
      </c>
      <c r="S11" t="s">
        <v>68</v>
      </c>
      <c r="U11">
        <v>2.75</v>
      </c>
      <c r="W11">
        <v>2021</v>
      </c>
      <c r="Y11">
        <v>8</v>
      </c>
    </row>
    <row r="12" spans="1:27" x14ac:dyDescent="0.2">
      <c r="E12" s="72">
        <v>6740</v>
      </c>
      <c r="Q12" s="4" t="s">
        <v>69</v>
      </c>
      <c r="S12" t="s">
        <v>70</v>
      </c>
      <c r="U12">
        <v>3</v>
      </c>
      <c r="W12">
        <v>2022</v>
      </c>
      <c r="Y12">
        <v>9</v>
      </c>
    </row>
    <row r="13" spans="1:27" x14ac:dyDescent="0.2">
      <c r="Q13" s="4" t="s">
        <v>71</v>
      </c>
      <c r="S13" t="s">
        <v>72</v>
      </c>
      <c r="U13">
        <v>3.25</v>
      </c>
      <c r="W13">
        <v>2023</v>
      </c>
      <c r="Y13">
        <v>10</v>
      </c>
    </row>
    <row r="14" spans="1:27" x14ac:dyDescent="0.2">
      <c r="Q14" s="4" t="s">
        <v>73</v>
      </c>
      <c r="S14" t="s">
        <v>74</v>
      </c>
      <c r="U14">
        <v>3.5</v>
      </c>
      <c r="W14">
        <v>2024</v>
      </c>
      <c r="Y14">
        <v>11</v>
      </c>
    </row>
    <row r="15" spans="1:27" x14ac:dyDescent="0.2">
      <c r="Q15" s="4" t="s">
        <v>75</v>
      </c>
      <c r="S15" t="s">
        <v>76</v>
      </c>
      <c r="U15">
        <v>3.75</v>
      </c>
      <c r="W15">
        <v>2025</v>
      </c>
      <c r="Y15">
        <v>12</v>
      </c>
    </row>
    <row r="16" spans="1:27" x14ac:dyDescent="0.2">
      <c r="Q16" s="4" t="s">
        <v>60</v>
      </c>
      <c r="S16" t="s">
        <v>77</v>
      </c>
      <c r="U16">
        <v>4</v>
      </c>
      <c r="Y16">
        <v>13</v>
      </c>
    </row>
    <row r="17" spans="17:25" x14ac:dyDescent="0.2">
      <c r="Q17" s="4" t="s">
        <v>78</v>
      </c>
      <c r="S17" t="s">
        <v>79</v>
      </c>
      <c r="U17">
        <v>4.25</v>
      </c>
      <c r="Y17">
        <v>14</v>
      </c>
    </row>
    <row r="18" spans="17:25" x14ac:dyDescent="0.2">
      <c r="S18" t="s">
        <v>80</v>
      </c>
      <c r="U18">
        <v>4.5</v>
      </c>
      <c r="Y18">
        <v>15</v>
      </c>
    </row>
    <row r="19" spans="17:25" x14ac:dyDescent="0.2">
      <c r="S19" t="s">
        <v>81</v>
      </c>
      <c r="U19">
        <v>4.75</v>
      </c>
      <c r="Y19">
        <v>16</v>
      </c>
    </row>
    <row r="20" spans="17:25" x14ac:dyDescent="0.2">
      <c r="S20" t="s">
        <v>82</v>
      </c>
      <c r="U20">
        <v>5</v>
      </c>
      <c r="Y20">
        <v>17</v>
      </c>
    </row>
    <row r="21" spans="17:25" x14ac:dyDescent="0.2">
      <c r="S21" t="s">
        <v>83</v>
      </c>
      <c r="U21">
        <v>5.25</v>
      </c>
      <c r="Y21">
        <v>18</v>
      </c>
    </row>
    <row r="22" spans="17:25" x14ac:dyDescent="0.2">
      <c r="S22" t="s">
        <v>84</v>
      </c>
      <c r="U22">
        <v>5.5</v>
      </c>
      <c r="Y22">
        <v>19</v>
      </c>
    </row>
    <row r="23" spans="17:25" x14ac:dyDescent="0.2">
      <c r="U23">
        <v>5.75</v>
      </c>
      <c r="Y23">
        <v>20</v>
      </c>
    </row>
    <row r="24" spans="17:25" x14ac:dyDescent="0.2">
      <c r="U24">
        <v>6</v>
      </c>
      <c r="Y24">
        <v>21</v>
      </c>
    </row>
    <row r="25" spans="17:25" x14ac:dyDescent="0.2">
      <c r="U25">
        <v>6.25</v>
      </c>
      <c r="Y25">
        <v>22</v>
      </c>
    </row>
    <row r="26" spans="17:25" x14ac:dyDescent="0.2">
      <c r="U26">
        <v>6.5</v>
      </c>
      <c r="Y26">
        <v>23</v>
      </c>
    </row>
    <row r="27" spans="17:25" x14ac:dyDescent="0.2">
      <c r="U27">
        <v>6.75</v>
      </c>
      <c r="Y27">
        <v>24</v>
      </c>
    </row>
    <row r="28" spans="17:25" x14ac:dyDescent="0.2">
      <c r="U28">
        <v>7</v>
      </c>
      <c r="Y28">
        <v>25</v>
      </c>
    </row>
    <row r="29" spans="17:25" x14ac:dyDescent="0.2">
      <c r="U29">
        <v>7.25</v>
      </c>
    </row>
    <row r="30" spans="17:25" x14ac:dyDescent="0.2">
      <c r="U30">
        <v>7.5</v>
      </c>
    </row>
    <row r="31" spans="17:25" x14ac:dyDescent="0.2">
      <c r="U31">
        <v>7.75</v>
      </c>
    </row>
    <row r="32" spans="17:25" x14ac:dyDescent="0.2">
      <c r="U32">
        <v>8</v>
      </c>
    </row>
    <row r="33" spans="21:21" x14ac:dyDescent="0.2">
      <c r="U33">
        <v>8.25</v>
      </c>
    </row>
    <row r="34" spans="21:21" x14ac:dyDescent="0.2">
      <c r="U34">
        <v>8.5</v>
      </c>
    </row>
    <row r="35" spans="21:21" x14ac:dyDescent="0.2">
      <c r="U35">
        <v>8.75</v>
      </c>
    </row>
    <row r="36" spans="21:21" x14ac:dyDescent="0.2">
      <c r="U36">
        <v>9</v>
      </c>
    </row>
    <row r="37" spans="21:21" x14ac:dyDescent="0.2">
      <c r="U37">
        <v>9.25</v>
      </c>
    </row>
    <row r="38" spans="21:21" x14ac:dyDescent="0.2">
      <c r="U38">
        <v>9.5</v>
      </c>
    </row>
    <row r="39" spans="21:21" x14ac:dyDescent="0.2">
      <c r="U39">
        <v>9.75</v>
      </c>
    </row>
    <row r="40" spans="21:21" x14ac:dyDescent="0.2">
      <c r="U40">
        <v>10</v>
      </c>
    </row>
    <row r="41" spans="21:21" x14ac:dyDescent="0.2">
      <c r="U41">
        <v>10.25</v>
      </c>
    </row>
    <row r="42" spans="21:21" x14ac:dyDescent="0.2">
      <c r="U42" s="4">
        <v>10.5</v>
      </c>
    </row>
    <row r="43" spans="21:21" x14ac:dyDescent="0.2">
      <c r="U43" s="4">
        <v>10.75</v>
      </c>
    </row>
    <row r="44" spans="21:21" x14ac:dyDescent="0.2">
      <c r="U44" s="4">
        <v>11</v>
      </c>
    </row>
    <row r="45" spans="21:21" x14ac:dyDescent="0.2">
      <c r="U45" s="4">
        <v>11.25</v>
      </c>
    </row>
    <row r="46" spans="21:21" x14ac:dyDescent="0.2">
      <c r="U46" s="4">
        <v>11.5</v>
      </c>
    </row>
    <row r="47" spans="21:21" x14ac:dyDescent="0.2">
      <c r="U47" s="4">
        <v>11.75</v>
      </c>
    </row>
    <row r="48" spans="21:21" x14ac:dyDescent="0.2">
      <c r="U48" s="4">
        <v>12</v>
      </c>
    </row>
    <row r="49" spans="21:21" x14ac:dyDescent="0.2">
      <c r="U49" s="4">
        <v>12.25</v>
      </c>
    </row>
    <row r="50" spans="21:21" x14ac:dyDescent="0.2">
      <c r="U50" s="4">
        <v>12.5</v>
      </c>
    </row>
    <row r="51" spans="21:21" x14ac:dyDescent="0.2">
      <c r="U51" s="4">
        <v>12.75</v>
      </c>
    </row>
    <row r="52" spans="21:21" x14ac:dyDescent="0.2">
      <c r="U52" s="4">
        <v>13</v>
      </c>
    </row>
    <row r="53" spans="21:21" x14ac:dyDescent="0.2">
      <c r="U53" s="4">
        <v>13.25</v>
      </c>
    </row>
    <row r="54" spans="21:21" x14ac:dyDescent="0.2">
      <c r="U54" s="4">
        <v>13.5</v>
      </c>
    </row>
    <row r="55" spans="21:21" x14ac:dyDescent="0.2">
      <c r="U55" s="4">
        <v>13.75</v>
      </c>
    </row>
    <row r="56" spans="21:21" x14ac:dyDescent="0.2">
      <c r="U56" s="4">
        <v>14</v>
      </c>
    </row>
    <row r="57" spans="21:21" x14ac:dyDescent="0.2">
      <c r="U57" s="4">
        <v>14.25</v>
      </c>
    </row>
    <row r="58" spans="21:21" x14ac:dyDescent="0.2">
      <c r="U58" s="4">
        <v>14.5</v>
      </c>
    </row>
    <row r="59" spans="21:21" x14ac:dyDescent="0.2">
      <c r="U59" s="4">
        <v>14.75</v>
      </c>
    </row>
    <row r="60" spans="21:21" x14ac:dyDescent="0.2">
      <c r="U60" s="4">
        <v>15</v>
      </c>
    </row>
    <row r="61" spans="21:21" x14ac:dyDescent="0.2">
      <c r="U61" s="4">
        <v>15.25</v>
      </c>
    </row>
    <row r="62" spans="21:21" x14ac:dyDescent="0.2">
      <c r="U62" s="4">
        <v>15.5</v>
      </c>
    </row>
    <row r="63" spans="21:21" x14ac:dyDescent="0.2">
      <c r="U63" s="4">
        <v>15.75</v>
      </c>
    </row>
    <row r="64" spans="21:21" x14ac:dyDescent="0.2">
      <c r="U64" s="4">
        <v>16</v>
      </c>
    </row>
    <row r="65" spans="21:21" x14ac:dyDescent="0.2">
      <c r="U65" s="4">
        <v>16.25</v>
      </c>
    </row>
    <row r="66" spans="21:21" x14ac:dyDescent="0.2">
      <c r="U66" s="4">
        <v>16.5</v>
      </c>
    </row>
    <row r="67" spans="21:21" x14ac:dyDescent="0.2">
      <c r="U67" s="4">
        <v>16.75</v>
      </c>
    </row>
    <row r="68" spans="21:21" x14ac:dyDescent="0.2">
      <c r="U68" s="4">
        <v>17</v>
      </c>
    </row>
    <row r="69" spans="21:21" x14ac:dyDescent="0.2">
      <c r="U69" s="4">
        <v>17.25</v>
      </c>
    </row>
    <row r="70" spans="21:21" x14ac:dyDescent="0.2">
      <c r="U70" s="4">
        <v>17.5</v>
      </c>
    </row>
    <row r="71" spans="21:21" x14ac:dyDescent="0.2">
      <c r="U71" s="4">
        <v>17.75</v>
      </c>
    </row>
    <row r="72" spans="21:21" x14ac:dyDescent="0.2">
      <c r="U72" s="4">
        <v>18</v>
      </c>
    </row>
    <row r="73" spans="21:21" x14ac:dyDescent="0.2">
      <c r="U73" s="4">
        <v>18.25</v>
      </c>
    </row>
    <row r="74" spans="21:21" x14ac:dyDescent="0.2">
      <c r="U74" s="4">
        <v>18.5</v>
      </c>
    </row>
    <row r="75" spans="21:21" x14ac:dyDescent="0.2">
      <c r="U75" s="4">
        <v>18.75</v>
      </c>
    </row>
    <row r="76" spans="21:21" x14ac:dyDescent="0.2">
      <c r="U76" s="4">
        <v>19</v>
      </c>
    </row>
    <row r="77" spans="21:21" x14ac:dyDescent="0.2">
      <c r="U77" s="4">
        <v>19.25</v>
      </c>
    </row>
    <row r="78" spans="21:21" x14ac:dyDescent="0.2">
      <c r="U78" s="4">
        <v>19.5</v>
      </c>
    </row>
    <row r="79" spans="21:21" x14ac:dyDescent="0.2">
      <c r="U79" s="4">
        <v>19.75</v>
      </c>
    </row>
    <row r="80" spans="21:21" x14ac:dyDescent="0.2">
      <c r="U80" s="4">
        <v>20</v>
      </c>
    </row>
    <row r="81" spans="21:21" x14ac:dyDescent="0.2">
      <c r="U81" s="4" t="s">
        <v>85</v>
      </c>
    </row>
  </sheetData>
  <dataValidations count="2">
    <dataValidation type="list" allowBlank="1" showInputMessage="1" showErrorMessage="1" sqref="K5:K10">
      <formula1>$I$61:$I$89</formula1>
    </dataValidation>
    <dataValidation type="list" allowBlank="1" showInputMessage="1" showErrorMessage="1" sqref="C3">
      <formula1>$E$3:$E$13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39"/>
  <sheetViews>
    <sheetView topLeftCell="A3" workbookViewId="0">
      <selection activeCell="C41" sqref="C41"/>
    </sheetView>
  </sheetViews>
  <sheetFormatPr baseColWidth="10" defaultColWidth="8.83203125" defaultRowHeight="15" x14ac:dyDescent="0.2"/>
  <cols>
    <col min="1" max="1" width="48.83203125" customWidth="1"/>
    <col min="2" max="2" width="11" customWidth="1"/>
  </cols>
  <sheetData>
    <row r="4" spans="1:2" x14ac:dyDescent="0.2">
      <c r="A4" s="73"/>
      <c r="B4" s="73" t="s">
        <v>128</v>
      </c>
    </row>
    <row r="5" spans="1:2" x14ac:dyDescent="0.2">
      <c r="A5" s="74" t="s">
        <v>238</v>
      </c>
      <c r="B5" s="74"/>
    </row>
    <row r="6" spans="1:2" x14ac:dyDescent="0.2">
      <c r="A6" s="75" t="s">
        <v>129</v>
      </c>
      <c r="B6" s="75" t="s">
        <v>130</v>
      </c>
    </row>
    <row r="7" spans="1:2" x14ac:dyDescent="0.2">
      <c r="A7" s="76" t="s">
        <v>131</v>
      </c>
      <c r="B7" s="76" t="s">
        <v>132</v>
      </c>
    </row>
    <row r="8" spans="1:2" x14ac:dyDescent="0.2">
      <c r="A8" s="75" t="s">
        <v>133</v>
      </c>
      <c r="B8" s="75" t="s">
        <v>134</v>
      </c>
    </row>
    <row r="9" spans="1:2" x14ac:dyDescent="0.2">
      <c r="A9" s="76" t="s">
        <v>135</v>
      </c>
      <c r="B9" s="76" t="s">
        <v>136</v>
      </c>
    </row>
    <row r="10" spans="1:2" x14ac:dyDescent="0.2">
      <c r="A10" s="75" t="s">
        <v>137</v>
      </c>
      <c r="B10" s="75" t="s">
        <v>138</v>
      </c>
    </row>
    <row r="11" spans="1:2" x14ac:dyDescent="0.2">
      <c r="A11" s="76" t="s">
        <v>139</v>
      </c>
      <c r="B11" s="76" t="s">
        <v>140</v>
      </c>
    </row>
    <row r="12" spans="1:2" x14ac:dyDescent="0.2">
      <c r="A12" s="75" t="s">
        <v>141</v>
      </c>
      <c r="B12" s="75" t="s">
        <v>142</v>
      </c>
    </row>
    <row r="13" spans="1:2" x14ac:dyDescent="0.2">
      <c r="A13" s="76" t="s">
        <v>143</v>
      </c>
      <c r="B13" s="76" t="s">
        <v>144</v>
      </c>
    </row>
    <row r="14" spans="1:2" x14ac:dyDescent="0.2">
      <c r="A14" s="75" t="s">
        <v>145</v>
      </c>
      <c r="B14" s="75" t="s">
        <v>146</v>
      </c>
    </row>
    <row r="15" spans="1:2" x14ac:dyDescent="0.2">
      <c r="A15" s="76" t="s">
        <v>147</v>
      </c>
      <c r="B15" s="76" t="s">
        <v>148</v>
      </c>
    </row>
    <row r="16" spans="1:2" x14ac:dyDescent="0.2">
      <c r="A16" s="75" t="s">
        <v>149</v>
      </c>
      <c r="B16" s="75" t="s">
        <v>150</v>
      </c>
    </row>
    <row r="17" spans="1:2" x14ac:dyDescent="0.2">
      <c r="A17" s="76" t="s">
        <v>151</v>
      </c>
      <c r="B17" s="76" t="s">
        <v>152</v>
      </c>
    </row>
    <row r="18" spans="1:2" x14ac:dyDescent="0.2">
      <c r="A18" s="75" t="s">
        <v>153</v>
      </c>
      <c r="B18" s="75" t="s">
        <v>154</v>
      </c>
    </row>
    <row r="19" spans="1:2" x14ac:dyDescent="0.2">
      <c r="A19" s="76" t="s">
        <v>155</v>
      </c>
      <c r="B19" s="76" t="s">
        <v>156</v>
      </c>
    </row>
    <row r="20" spans="1:2" x14ac:dyDescent="0.2">
      <c r="A20" s="75" t="s">
        <v>157</v>
      </c>
      <c r="B20" s="75" t="s">
        <v>158</v>
      </c>
    </row>
    <row r="21" spans="1:2" x14ac:dyDescent="0.2">
      <c r="A21" s="76" t="s">
        <v>159</v>
      </c>
      <c r="B21" s="76" t="s">
        <v>160</v>
      </c>
    </row>
    <row r="22" spans="1:2" x14ac:dyDescent="0.2">
      <c r="A22" s="75" t="s">
        <v>161</v>
      </c>
      <c r="B22" s="75" t="s">
        <v>160</v>
      </c>
    </row>
    <row r="23" spans="1:2" x14ac:dyDescent="0.2">
      <c r="A23" s="76" t="s">
        <v>162</v>
      </c>
      <c r="B23" s="76" t="s">
        <v>163</v>
      </c>
    </row>
    <row r="24" spans="1:2" x14ac:dyDescent="0.2">
      <c r="A24" s="75" t="s">
        <v>164</v>
      </c>
      <c r="B24" s="75" t="s">
        <v>165</v>
      </c>
    </row>
    <row r="25" spans="1:2" x14ac:dyDescent="0.2">
      <c r="A25" s="76" t="s">
        <v>166</v>
      </c>
      <c r="B25" s="76" t="s">
        <v>167</v>
      </c>
    </row>
    <row r="26" spans="1:2" x14ac:dyDescent="0.2">
      <c r="A26" s="75" t="s">
        <v>168</v>
      </c>
      <c r="B26" s="75" t="s">
        <v>169</v>
      </c>
    </row>
    <row r="27" spans="1:2" x14ac:dyDescent="0.2">
      <c r="A27" s="76" t="s">
        <v>170</v>
      </c>
      <c r="B27" s="76" t="s">
        <v>171</v>
      </c>
    </row>
    <row r="28" spans="1:2" x14ac:dyDescent="0.2">
      <c r="A28" s="75" t="s">
        <v>172</v>
      </c>
      <c r="B28" s="75" t="s">
        <v>173</v>
      </c>
    </row>
    <row r="29" spans="1:2" x14ac:dyDescent="0.2">
      <c r="A29" s="76" t="s">
        <v>174</v>
      </c>
      <c r="B29" s="76" t="s">
        <v>175</v>
      </c>
    </row>
    <row r="30" spans="1:2" x14ac:dyDescent="0.2">
      <c r="A30" s="77" t="s">
        <v>176</v>
      </c>
      <c r="B30" s="77" t="s">
        <v>177</v>
      </c>
    </row>
    <row r="31" spans="1:2" x14ac:dyDescent="0.2">
      <c r="A31" s="76" t="s">
        <v>178</v>
      </c>
      <c r="B31" s="76" t="s">
        <v>179</v>
      </c>
    </row>
    <row r="32" spans="1:2" x14ac:dyDescent="0.2">
      <c r="A32" s="78" t="s">
        <v>180</v>
      </c>
      <c r="B32" s="78" t="s">
        <v>181</v>
      </c>
    </row>
    <row r="33" spans="1:2" x14ac:dyDescent="0.2">
      <c r="A33" s="76" t="s">
        <v>182</v>
      </c>
      <c r="B33" s="76" t="s">
        <v>183</v>
      </c>
    </row>
    <row r="34" spans="1:2" x14ac:dyDescent="0.2">
      <c r="A34" s="78" t="s">
        <v>184</v>
      </c>
      <c r="B34" s="78" t="s">
        <v>185</v>
      </c>
    </row>
    <row r="35" spans="1:2" x14ac:dyDescent="0.2">
      <c r="A35" s="76" t="s">
        <v>186</v>
      </c>
      <c r="B35" s="76" t="s">
        <v>187</v>
      </c>
    </row>
    <row r="36" spans="1:2" x14ac:dyDescent="0.2">
      <c r="A36" s="78" t="s">
        <v>188</v>
      </c>
      <c r="B36" s="78" t="s">
        <v>189</v>
      </c>
    </row>
    <row r="37" spans="1:2" x14ac:dyDescent="0.2">
      <c r="A37" s="76" t="s">
        <v>190</v>
      </c>
      <c r="B37" s="76" t="s">
        <v>191</v>
      </c>
    </row>
    <row r="38" spans="1:2" x14ac:dyDescent="0.2">
      <c r="A38" s="78" t="s">
        <v>359</v>
      </c>
      <c r="B38" s="78" t="s">
        <v>360</v>
      </c>
    </row>
    <row r="39" spans="1:2" x14ac:dyDescent="0.2">
      <c r="A39" s="76" t="s">
        <v>361</v>
      </c>
      <c r="B39" s="76" t="s">
        <v>362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1"/>
  <sheetViews>
    <sheetView topLeftCell="A15" workbookViewId="0">
      <selection activeCell="A37" sqref="A37"/>
    </sheetView>
  </sheetViews>
  <sheetFormatPr baseColWidth="10" defaultColWidth="8.83203125" defaultRowHeight="15" x14ac:dyDescent="0.2"/>
  <cols>
    <col min="1" max="1" width="36.83203125" customWidth="1"/>
    <col min="2" max="2" width="11" customWidth="1"/>
  </cols>
  <sheetData>
    <row r="2" spans="1:2" x14ac:dyDescent="0.2">
      <c r="A2" t="s">
        <v>11</v>
      </c>
    </row>
    <row r="3" spans="1:2" x14ac:dyDescent="0.2">
      <c r="A3" s="21" t="s">
        <v>192</v>
      </c>
      <c r="B3" s="21" t="s">
        <v>193</v>
      </c>
    </row>
    <row r="4" spans="1:2" x14ac:dyDescent="0.2">
      <c r="A4" s="21" t="s">
        <v>194</v>
      </c>
      <c r="B4" s="21" t="s">
        <v>195</v>
      </c>
    </row>
    <row r="5" spans="1:2" x14ac:dyDescent="0.2">
      <c r="A5" s="21" t="s">
        <v>196</v>
      </c>
      <c r="B5" s="21" t="s">
        <v>197</v>
      </c>
    </row>
    <row r="6" spans="1:2" x14ac:dyDescent="0.2">
      <c r="A6" s="21" t="s">
        <v>198</v>
      </c>
      <c r="B6" s="21" t="s">
        <v>199</v>
      </c>
    </row>
    <row r="7" spans="1:2" x14ac:dyDescent="0.2">
      <c r="A7" s="21" t="s">
        <v>200</v>
      </c>
      <c r="B7" s="21" t="s">
        <v>201</v>
      </c>
    </row>
    <row r="8" spans="1:2" x14ac:dyDescent="0.2">
      <c r="A8" s="21" t="s">
        <v>202</v>
      </c>
      <c r="B8" s="21" t="s">
        <v>203</v>
      </c>
    </row>
    <row r="9" spans="1:2" x14ac:dyDescent="0.2">
      <c r="A9" s="21" t="s">
        <v>204</v>
      </c>
      <c r="B9" s="21" t="s">
        <v>205</v>
      </c>
    </row>
    <row r="10" spans="1:2" x14ac:dyDescent="0.2">
      <c r="A10" s="21" t="s">
        <v>206</v>
      </c>
      <c r="B10" s="21" t="s">
        <v>207</v>
      </c>
    </row>
    <row r="11" spans="1:2" x14ac:dyDescent="0.2">
      <c r="A11" s="21" t="s">
        <v>208</v>
      </c>
      <c r="B11" s="21" t="s">
        <v>209</v>
      </c>
    </row>
    <row r="12" spans="1:2" x14ac:dyDescent="0.2">
      <c r="A12" s="21" t="s">
        <v>210</v>
      </c>
      <c r="B12" s="21" t="s">
        <v>211</v>
      </c>
    </row>
    <row r="13" spans="1:2" x14ac:dyDescent="0.2">
      <c r="A13" s="21" t="s">
        <v>212</v>
      </c>
      <c r="B13" s="21" t="s">
        <v>213</v>
      </c>
    </row>
    <row r="14" spans="1:2" x14ac:dyDescent="0.2">
      <c r="A14" s="21" t="s">
        <v>214</v>
      </c>
      <c r="B14" s="21" t="s">
        <v>215</v>
      </c>
    </row>
    <row r="15" spans="1:2" x14ac:dyDescent="0.2">
      <c r="A15" s="21" t="s">
        <v>216</v>
      </c>
      <c r="B15" s="21" t="s">
        <v>217</v>
      </c>
    </row>
    <row r="16" spans="1:2" x14ac:dyDescent="0.2">
      <c r="A16" s="21" t="s">
        <v>218</v>
      </c>
      <c r="B16" s="21" t="s">
        <v>219</v>
      </c>
    </row>
    <row r="17" spans="1:2" x14ac:dyDescent="0.2">
      <c r="A17" s="21" t="s">
        <v>220</v>
      </c>
      <c r="B17" s="21" t="s">
        <v>221</v>
      </c>
    </row>
    <row r="18" spans="1:2" x14ac:dyDescent="0.2">
      <c r="A18" s="21" t="s">
        <v>222</v>
      </c>
      <c r="B18" s="21" t="s">
        <v>223</v>
      </c>
    </row>
    <row r="19" spans="1:2" x14ac:dyDescent="0.2">
      <c r="A19" s="21" t="s">
        <v>224</v>
      </c>
      <c r="B19" s="21" t="s">
        <v>225</v>
      </c>
    </row>
    <row r="20" spans="1:2" x14ac:dyDescent="0.2">
      <c r="A20" s="21" t="s">
        <v>226</v>
      </c>
      <c r="B20" s="21" t="s">
        <v>227</v>
      </c>
    </row>
    <row r="21" spans="1:2" x14ac:dyDescent="0.2">
      <c r="A21" s="21" t="s">
        <v>228</v>
      </c>
      <c r="B21" s="21" t="s">
        <v>229</v>
      </c>
    </row>
    <row r="22" spans="1:2" x14ac:dyDescent="0.2">
      <c r="A22" s="21" t="s">
        <v>230</v>
      </c>
      <c r="B22" s="21" t="s">
        <v>231</v>
      </c>
    </row>
    <row r="23" spans="1:2" x14ac:dyDescent="0.2">
      <c r="A23" s="79" t="s">
        <v>232</v>
      </c>
      <c r="B23" s="79" t="s">
        <v>233</v>
      </c>
    </row>
    <row r="24" spans="1:2" x14ac:dyDescent="0.2">
      <c r="A24" s="21" t="s">
        <v>302</v>
      </c>
      <c r="B24" s="79" t="s">
        <v>304</v>
      </c>
    </row>
    <row r="25" spans="1:2" x14ac:dyDescent="0.2">
      <c r="A25" s="21" t="s">
        <v>303</v>
      </c>
      <c r="B25" s="79" t="s">
        <v>305</v>
      </c>
    </row>
    <row r="26" spans="1:2" x14ac:dyDescent="0.2">
      <c r="A26" s="21" t="s">
        <v>364</v>
      </c>
      <c r="B26" s="79" t="s">
        <v>306</v>
      </c>
    </row>
    <row r="27" spans="1:2" x14ac:dyDescent="0.2">
      <c r="A27" s="21" t="s">
        <v>365</v>
      </c>
      <c r="B27" s="79" t="s">
        <v>307</v>
      </c>
    </row>
    <row r="28" spans="1:2" x14ac:dyDescent="0.2">
      <c r="A28" s="21" t="s">
        <v>366</v>
      </c>
      <c r="B28" s="79" t="s">
        <v>308</v>
      </c>
    </row>
    <row r="29" spans="1:2" x14ac:dyDescent="0.2">
      <c r="A29" s="21" t="s">
        <v>367</v>
      </c>
      <c r="B29" s="79" t="s">
        <v>309</v>
      </c>
    </row>
    <row r="30" spans="1:2" x14ac:dyDescent="0.2">
      <c r="A30" s="21"/>
      <c r="B30" s="79" t="s">
        <v>310</v>
      </c>
    </row>
    <row r="31" spans="1:2" x14ac:dyDescent="0.2">
      <c r="A31" s="21"/>
      <c r="B31" s="79" t="s">
        <v>311</v>
      </c>
    </row>
    <row r="32" spans="1:2" x14ac:dyDescent="0.2">
      <c r="A32" s="21"/>
      <c r="B32" s="79" t="s">
        <v>312</v>
      </c>
    </row>
    <row r="33" spans="1:2" x14ac:dyDescent="0.2">
      <c r="A33" s="21"/>
      <c r="B33" s="79" t="s">
        <v>313</v>
      </c>
    </row>
    <row r="34" spans="1:2" x14ac:dyDescent="0.2">
      <c r="A34" s="21"/>
      <c r="B34" s="79" t="s">
        <v>314</v>
      </c>
    </row>
    <row r="35" spans="1:2" x14ac:dyDescent="0.2">
      <c r="A35" s="21"/>
      <c r="B35" s="79" t="s">
        <v>315</v>
      </c>
    </row>
    <row r="36" spans="1:2" x14ac:dyDescent="0.2">
      <c r="A36" s="21"/>
      <c r="B36" s="79" t="s">
        <v>316</v>
      </c>
    </row>
    <row r="37" spans="1:2" x14ac:dyDescent="0.2">
      <c r="A37" s="21"/>
      <c r="B37" s="79" t="s">
        <v>317</v>
      </c>
    </row>
    <row r="38" spans="1:2" x14ac:dyDescent="0.2">
      <c r="A38" s="21"/>
      <c r="B38" s="79" t="s">
        <v>318</v>
      </c>
    </row>
    <row r="39" spans="1:2" x14ac:dyDescent="0.2">
      <c r="A39" s="21"/>
      <c r="B39" s="79" t="s">
        <v>319</v>
      </c>
    </row>
    <row r="40" spans="1:2" x14ac:dyDescent="0.2">
      <c r="A40" s="21"/>
      <c r="B40" s="79" t="s">
        <v>320</v>
      </c>
    </row>
    <row r="41" spans="1:2" x14ac:dyDescent="0.2">
      <c r="A41" s="21"/>
      <c r="B41" s="79" t="s">
        <v>321</v>
      </c>
    </row>
    <row r="42" spans="1:2" x14ac:dyDescent="0.2">
      <c r="A42" s="21"/>
      <c r="B42" s="79" t="s">
        <v>322</v>
      </c>
    </row>
    <row r="43" spans="1:2" x14ac:dyDescent="0.2">
      <c r="A43" s="21"/>
      <c r="B43" s="79" t="s">
        <v>323</v>
      </c>
    </row>
    <row r="44" spans="1:2" x14ac:dyDescent="0.2">
      <c r="A44" s="21"/>
      <c r="B44" s="79" t="s">
        <v>324</v>
      </c>
    </row>
    <row r="45" spans="1:2" x14ac:dyDescent="0.2">
      <c r="A45" s="21"/>
      <c r="B45" s="79" t="s">
        <v>325</v>
      </c>
    </row>
    <row r="46" spans="1:2" x14ac:dyDescent="0.2">
      <c r="A46" s="21"/>
      <c r="B46" s="79" t="s">
        <v>326</v>
      </c>
    </row>
    <row r="47" spans="1:2" x14ac:dyDescent="0.2">
      <c r="A47" s="21"/>
      <c r="B47" s="79" t="s">
        <v>327</v>
      </c>
    </row>
    <row r="48" spans="1:2" x14ac:dyDescent="0.2">
      <c r="A48" s="21"/>
      <c r="B48" s="79" t="s">
        <v>328</v>
      </c>
    </row>
    <row r="49" spans="1:2" x14ac:dyDescent="0.2">
      <c r="A49" s="21"/>
      <c r="B49" s="79" t="s">
        <v>329</v>
      </c>
    </row>
    <row r="50" spans="1:2" x14ac:dyDescent="0.2">
      <c r="A50" s="21"/>
      <c r="B50" s="79" t="s">
        <v>330</v>
      </c>
    </row>
    <row r="51" spans="1:2" x14ac:dyDescent="0.2">
      <c r="A51" s="21"/>
      <c r="B51" s="79" t="s">
        <v>331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Application</vt:lpstr>
      <vt:lpstr>Purpose and outcome statement</vt:lpstr>
      <vt:lpstr>CV requirements</vt:lpstr>
      <vt:lpstr>CPD Officer</vt:lpstr>
      <vt:lpstr>Accreditation Com</vt:lpstr>
      <vt:lpstr>Approval</vt:lpstr>
      <vt:lpstr>Additional lists</vt:lpstr>
      <vt:lpstr>Provider ID#</vt:lpstr>
      <vt:lpstr>Individual ID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Steyn</dc:creator>
  <cp:lastModifiedBy>Microsoft Office User</cp:lastModifiedBy>
  <cp:lastPrinted>2018-01-25T06:39:44Z</cp:lastPrinted>
  <dcterms:created xsi:type="dcterms:W3CDTF">2016-09-30T07:50:16Z</dcterms:created>
  <dcterms:modified xsi:type="dcterms:W3CDTF">2018-09-28T08:25:44Z</dcterms:modified>
</cp:coreProperties>
</file>